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Product A La Carte Calculator" sheetId="1" r:id="rId1"/>
    <sheet name="Pro Pack" sheetId="2" r:id="rId2"/>
    <sheet name="Maker Pack" sheetId="3" r:id="rId3"/>
    <sheet name="Standard Pack" sheetId="4" r:id="rId4"/>
    <sheet name="Young Makers Pack" sheetId="5" r:id="rId5"/>
    <sheet name="Sampler Pack" sheetId="6" r:id="rId6"/>
  </sheets>
  <calcPr calcId="145621"/>
</workbook>
</file>

<file path=xl/calcChain.xml><?xml version="1.0" encoding="utf-8"?>
<calcChain xmlns="http://schemas.openxmlformats.org/spreadsheetml/2006/main">
  <c r="E45" i="6" l="1"/>
  <c r="G44" i="6"/>
  <c r="H44" i="6" s="1"/>
  <c r="F44" i="6"/>
  <c r="G43" i="6"/>
  <c r="H43" i="6" s="1"/>
  <c r="F43" i="6"/>
  <c r="G42" i="6"/>
  <c r="F42" i="6"/>
  <c r="H42" i="6" s="1"/>
  <c r="H41" i="6"/>
  <c r="G41" i="6"/>
  <c r="F41" i="6"/>
  <c r="G40" i="6"/>
  <c r="H40" i="6" s="1"/>
  <c r="F40" i="6"/>
  <c r="G39" i="6"/>
  <c r="H39" i="6" s="1"/>
  <c r="F39" i="6"/>
  <c r="G38" i="6"/>
  <c r="F38" i="6"/>
  <c r="H38" i="6" s="1"/>
  <c r="H37" i="6"/>
  <c r="G37" i="6"/>
  <c r="F37" i="6"/>
  <c r="G36" i="6"/>
  <c r="G45" i="6" s="1"/>
  <c r="F36" i="6"/>
  <c r="F45" i="6" s="1"/>
  <c r="E33" i="6"/>
  <c r="G32" i="6"/>
  <c r="H32" i="6" s="1"/>
  <c r="F32" i="6"/>
  <c r="H31" i="6"/>
  <c r="G31" i="6"/>
  <c r="F31" i="6"/>
  <c r="H30" i="6"/>
  <c r="G30" i="6"/>
  <c r="F30" i="6"/>
  <c r="G29" i="6"/>
  <c r="H29" i="6" s="1"/>
  <c r="F29" i="6"/>
  <c r="G28" i="6"/>
  <c r="H28" i="6" s="1"/>
  <c r="F28" i="6"/>
  <c r="H27" i="6"/>
  <c r="G27" i="6"/>
  <c r="F27" i="6"/>
  <c r="H26" i="6"/>
  <c r="G26" i="6"/>
  <c r="F26" i="6"/>
  <c r="G25" i="6"/>
  <c r="H25" i="6" s="1"/>
  <c r="F25" i="6"/>
  <c r="G24" i="6"/>
  <c r="H24" i="6" s="1"/>
  <c r="F24" i="6"/>
  <c r="H23" i="6"/>
  <c r="G23" i="6"/>
  <c r="F23" i="6"/>
  <c r="H22" i="6"/>
  <c r="G22" i="6"/>
  <c r="F22" i="6"/>
  <c r="G21" i="6"/>
  <c r="H21" i="6" s="1"/>
  <c r="F21" i="6"/>
  <c r="G20" i="6"/>
  <c r="H20" i="6" s="1"/>
  <c r="H33" i="6" s="1"/>
  <c r="F20" i="6"/>
  <c r="F33" i="6" s="1"/>
  <c r="E17" i="6"/>
  <c r="H16" i="6"/>
  <c r="G16" i="6"/>
  <c r="F16" i="6"/>
  <c r="H15" i="6"/>
  <c r="G15" i="6"/>
  <c r="F15" i="6"/>
  <c r="G14" i="6"/>
  <c r="H14" i="6" s="1"/>
  <c r="F14" i="6"/>
  <c r="G13" i="6"/>
  <c r="H13" i="6" s="1"/>
  <c r="F13" i="6"/>
  <c r="H12" i="6"/>
  <c r="G12" i="6"/>
  <c r="F12" i="6"/>
  <c r="H11" i="6"/>
  <c r="G11" i="6"/>
  <c r="F11" i="6"/>
  <c r="G10" i="6"/>
  <c r="H10" i="6" s="1"/>
  <c r="F10" i="6"/>
  <c r="G9" i="6"/>
  <c r="H9" i="6" s="1"/>
  <c r="F9" i="6"/>
  <c r="H8" i="6"/>
  <c r="G8" i="6"/>
  <c r="F8" i="6"/>
  <c r="H7" i="6"/>
  <c r="G7" i="6"/>
  <c r="F7" i="6"/>
  <c r="G6" i="6"/>
  <c r="H6" i="6" s="1"/>
  <c r="F6" i="6"/>
  <c r="G5" i="6"/>
  <c r="H5" i="6" s="1"/>
  <c r="F5" i="6"/>
  <c r="H4" i="6"/>
  <c r="G4" i="6"/>
  <c r="F4" i="6"/>
  <c r="H3" i="6"/>
  <c r="G3" i="6"/>
  <c r="G17" i="6" s="1"/>
  <c r="F3" i="6"/>
  <c r="F17" i="6" s="1"/>
  <c r="E45" i="5"/>
  <c r="G44" i="5"/>
  <c r="H44" i="5" s="1"/>
  <c r="F44" i="5"/>
  <c r="H43" i="5"/>
  <c r="G43" i="5"/>
  <c r="F43" i="5"/>
  <c r="H42" i="5"/>
  <c r="G42" i="5"/>
  <c r="F42" i="5"/>
  <c r="G41" i="5"/>
  <c r="H41" i="5" s="1"/>
  <c r="F41" i="5"/>
  <c r="G40" i="5"/>
  <c r="H40" i="5" s="1"/>
  <c r="F40" i="5"/>
  <c r="H39" i="5"/>
  <c r="G39" i="5"/>
  <c r="F39" i="5"/>
  <c r="H38" i="5"/>
  <c r="G38" i="5"/>
  <c r="F38" i="5"/>
  <c r="G37" i="5"/>
  <c r="H37" i="5" s="1"/>
  <c r="F37" i="5"/>
  <c r="G36" i="5"/>
  <c r="H36" i="5" s="1"/>
  <c r="H45" i="5" s="1"/>
  <c r="F36" i="5"/>
  <c r="F45" i="5" s="1"/>
  <c r="F46" i="5" s="1"/>
  <c r="E33" i="5"/>
  <c r="H32" i="5"/>
  <c r="G32" i="5"/>
  <c r="F32" i="5"/>
  <c r="H31" i="5"/>
  <c r="G31" i="5"/>
  <c r="F31" i="5"/>
  <c r="G30" i="5"/>
  <c r="H30" i="5" s="1"/>
  <c r="F30" i="5"/>
  <c r="G29" i="5"/>
  <c r="H29" i="5" s="1"/>
  <c r="F29" i="5"/>
  <c r="H28" i="5"/>
  <c r="G28" i="5"/>
  <c r="F28" i="5"/>
  <c r="H27" i="5"/>
  <c r="G27" i="5"/>
  <c r="F27" i="5"/>
  <c r="G26" i="5"/>
  <c r="H26" i="5" s="1"/>
  <c r="F26" i="5"/>
  <c r="G25" i="5"/>
  <c r="H25" i="5" s="1"/>
  <c r="F25" i="5"/>
  <c r="H24" i="5"/>
  <c r="G24" i="5"/>
  <c r="F24" i="5"/>
  <c r="H23" i="5"/>
  <c r="G23" i="5"/>
  <c r="F23" i="5"/>
  <c r="G22" i="5"/>
  <c r="H22" i="5" s="1"/>
  <c r="F22" i="5"/>
  <c r="G21" i="5"/>
  <c r="H21" i="5" s="1"/>
  <c r="F21" i="5"/>
  <c r="H20" i="5"/>
  <c r="G20" i="5"/>
  <c r="G33" i="5" s="1"/>
  <c r="F20" i="5"/>
  <c r="F33" i="5" s="1"/>
  <c r="E17" i="5"/>
  <c r="H16" i="5"/>
  <c r="G16" i="5"/>
  <c r="F16" i="5"/>
  <c r="G15" i="5"/>
  <c r="H15" i="5" s="1"/>
  <c r="F15" i="5"/>
  <c r="G14" i="5"/>
  <c r="H14" i="5" s="1"/>
  <c r="F14" i="5"/>
  <c r="H13" i="5"/>
  <c r="G13" i="5"/>
  <c r="F13" i="5"/>
  <c r="H12" i="5"/>
  <c r="G12" i="5"/>
  <c r="F12" i="5"/>
  <c r="G11" i="5"/>
  <c r="H11" i="5" s="1"/>
  <c r="F11" i="5"/>
  <c r="G10" i="5"/>
  <c r="H10" i="5" s="1"/>
  <c r="F10" i="5"/>
  <c r="H9" i="5"/>
  <c r="G9" i="5"/>
  <c r="F9" i="5"/>
  <c r="H8" i="5"/>
  <c r="G8" i="5"/>
  <c r="F8" i="5"/>
  <c r="G7" i="5"/>
  <c r="H7" i="5" s="1"/>
  <c r="F7" i="5"/>
  <c r="G6" i="5"/>
  <c r="H6" i="5" s="1"/>
  <c r="F6" i="5"/>
  <c r="H5" i="5"/>
  <c r="G5" i="5"/>
  <c r="F5" i="5"/>
  <c r="H4" i="5"/>
  <c r="G4" i="5"/>
  <c r="F4" i="5"/>
  <c r="G3" i="5"/>
  <c r="G17" i="5" s="1"/>
  <c r="F3" i="5"/>
  <c r="F17" i="5" s="1"/>
  <c r="E45" i="4"/>
  <c r="H44" i="4"/>
  <c r="G44" i="4"/>
  <c r="F44" i="4"/>
  <c r="H43" i="4"/>
  <c r="G43" i="4"/>
  <c r="F43" i="4"/>
  <c r="G42" i="4"/>
  <c r="H42" i="4" s="1"/>
  <c r="F42" i="4"/>
  <c r="G41" i="4"/>
  <c r="H41" i="4" s="1"/>
  <c r="F41" i="4"/>
  <c r="H40" i="4"/>
  <c r="G40" i="4"/>
  <c r="F40" i="4"/>
  <c r="H39" i="4"/>
  <c r="G39" i="4"/>
  <c r="F39" i="4"/>
  <c r="G38" i="4"/>
  <c r="H38" i="4" s="1"/>
  <c r="F38" i="4"/>
  <c r="G37" i="4"/>
  <c r="H37" i="4" s="1"/>
  <c r="F37" i="4"/>
  <c r="H36" i="4"/>
  <c r="G36" i="4"/>
  <c r="G45" i="4" s="1"/>
  <c r="F36" i="4"/>
  <c r="F45" i="4" s="1"/>
  <c r="E33" i="4"/>
  <c r="H32" i="4"/>
  <c r="G32" i="4"/>
  <c r="F32" i="4"/>
  <c r="G31" i="4"/>
  <c r="H31" i="4" s="1"/>
  <c r="F31" i="4"/>
  <c r="G30" i="4"/>
  <c r="H30" i="4" s="1"/>
  <c r="F30" i="4"/>
  <c r="H29" i="4"/>
  <c r="G29" i="4"/>
  <c r="F29" i="4"/>
  <c r="H28" i="4"/>
  <c r="G28" i="4"/>
  <c r="F28" i="4"/>
  <c r="G27" i="4"/>
  <c r="H27" i="4" s="1"/>
  <c r="F27" i="4"/>
  <c r="G26" i="4"/>
  <c r="H26" i="4" s="1"/>
  <c r="F26" i="4"/>
  <c r="H25" i="4"/>
  <c r="G25" i="4"/>
  <c r="F25" i="4"/>
  <c r="H24" i="4"/>
  <c r="G24" i="4"/>
  <c r="F24" i="4"/>
  <c r="G23" i="4"/>
  <c r="H23" i="4" s="1"/>
  <c r="F23" i="4"/>
  <c r="G22" i="4"/>
  <c r="H22" i="4" s="1"/>
  <c r="F22" i="4"/>
  <c r="H21" i="4"/>
  <c r="G21" i="4"/>
  <c r="F21" i="4"/>
  <c r="H20" i="4"/>
  <c r="G20" i="4"/>
  <c r="G33" i="4" s="1"/>
  <c r="F20" i="4"/>
  <c r="F33" i="4" s="1"/>
  <c r="E17" i="4"/>
  <c r="G16" i="4"/>
  <c r="H16" i="4" s="1"/>
  <c r="F16" i="4"/>
  <c r="G15" i="4"/>
  <c r="H15" i="4" s="1"/>
  <c r="F15" i="4"/>
  <c r="H14" i="4"/>
  <c r="G14" i="4"/>
  <c r="F14" i="4"/>
  <c r="H13" i="4"/>
  <c r="G13" i="4"/>
  <c r="F13" i="4"/>
  <c r="G12" i="4"/>
  <c r="H12" i="4" s="1"/>
  <c r="F12" i="4"/>
  <c r="G11" i="4"/>
  <c r="H11" i="4" s="1"/>
  <c r="F11" i="4"/>
  <c r="H10" i="4"/>
  <c r="G10" i="4"/>
  <c r="F10" i="4"/>
  <c r="H9" i="4"/>
  <c r="G9" i="4"/>
  <c r="F9" i="4"/>
  <c r="G8" i="4"/>
  <c r="H8" i="4" s="1"/>
  <c r="F8" i="4"/>
  <c r="G7" i="4"/>
  <c r="H7" i="4" s="1"/>
  <c r="F7" i="4"/>
  <c r="H6" i="4"/>
  <c r="G6" i="4"/>
  <c r="F6" i="4"/>
  <c r="H5" i="4"/>
  <c r="G5" i="4"/>
  <c r="F5" i="4"/>
  <c r="G4" i="4"/>
  <c r="H4" i="4" s="1"/>
  <c r="F4" i="4"/>
  <c r="G3" i="4"/>
  <c r="H3" i="4" s="1"/>
  <c r="F3" i="4"/>
  <c r="F17" i="4" s="1"/>
  <c r="E45" i="3"/>
  <c r="H44" i="3"/>
  <c r="G44" i="3"/>
  <c r="F44" i="3"/>
  <c r="G43" i="3"/>
  <c r="H43" i="3" s="1"/>
  <c r="F43" i="3"/>
  <c r="G42" i="3"/>
  <c r="H42" i="3" s="1"/>
  <c r="F42" i="3"/>
  <c r="H41" i="3"/>
  <c r="G41" i="3"/>
  <c r="F41" i="3"/>
  <c r="H40" i="3"/>
  <c r="G40" i="3"/>
  <c r="F40" i="3"/>
  <c r="G39" i="3"/>
  <c r="H39" i="3" s="1"/>
  <c r="F39" i="3"/>
  <c r="G38" i="3"/>
  <c r="H38" i="3" s="1"/>
  <c r="F38" i="3"/>
  <c r="H37" i="3"/>
  <c r="G37" i="3"/>
  <c r="F37" i="3"/>
  <c r="H36" i="3"/>
  <c r="G36" i="3"/>
  <c r="G45" i="3" s="1"/>
  <c r="F36" i="3"/>
  <c r="F45" i="3" s="1"/>
  <c r="E33" i="3"/>
  <c r="G32" i="3"/>
  <c r="H32" i="3" s="1"/>
  <c r="F32" i="3"/>
  <c r="G31" i="3"/>
  <c r="H31" i="3" s="1"/>
  <c r="F31" i="3"/>
  <c r="H30" i="3"/>
  <c r="G30" i="3"/>
  <c r="F30" i="3"/>
  <c r="H29" i="3"/>
  <c r="G29" i="3"/>
  <c r="F29" i="3"/>
  <c r="G28" i="3"/>
  <c r="H28" i="3" s="1"/>
  <c r="F28" i="3"/>
  <c r="G27" i="3"/>
  <c r="H27" i="3" s="1"/>
  <c r="F27" i="3"/>
  <c r="H26" i="3"/>
  <c r="G26" i="3"/>
  <c r="F26" i="3"/>
  <c r="H25" i="3"/>
  <c r="G25" i="3"/>
  <c r="F25" i="3"/>
  <c r="G24" i="3"/>
  <c r="H24" i="3" s="1"/>
  <c r="F24" i="3"/>
  <c r="G23" i="3"/>
  <c r="H23" i="3" s="1"/>
  <c r="F23" i="3"/>
  <c r="H22" i="3"/>
  <c r="G22" i="3"/>
  <c r="F22" i="3"/>
  <c r="H21" i="3"/>
  <c r="G21" i="3"/>
  <c r="F21" i="3"/>
  <c r="G20" i="3"/>
  <c r="G33" i="3" s="1"/>
  <c r="F20" i="3"/>
  <c r="F33" i="3" s="1"/>
  <c r="E17" i="3"/>
  <c r="G16" i="3"/>
  <c r="H16" i="3" s="1"/>
  <c r="F16" i="3"/>
  <c r="H15" i="3"/>
  <c r="G15" i="3"/>
  <c r="F15" i="3"/>
  <c r="H14" i="3"/>
  <c r="G14" i="3"/>
  <c r="F14" i="3"/>
  <c r="G13" i="3"/>
  <c r="H13" i="3" s="1"/>
  <c r="F13" i="3"/>
  <c r="G12" i="3"/>
  <c r="H12" i="3" s="1"/>
  <c r="F12" i="3"/>
  <c r="H11" i="3"/>
  <c r="G11" i="3"/>
  <c r="F11" i="3"/>
  <c r="H10" i="3"/>
  <c r="G10" i="3"/>
  <c r="F10" i="3"/>
  <c r="G9" i="3"/>
  <c r="H9" i="3" s="1"/>
  <c r="F9" i="3"/>
  <c r="G8" i="3"/>
  <c r="F8" i="3"/>
  <c r="H7" i="3"/>
  <c r="G7" i="3"/>
  <c r="F7" i="3"/>
  <c r="H6" i="3"/>
  <c r="G6" i="3"/>
  <c r="F6" i="3"/>
  <c r="G5" i="3"/>
  <c r="H5" i="3" s="1"/>
  <c r="F5" i="3"/>
  <c r="G4" i="3"/>
  <c r="H4" i="3" s="1"/>
  <c r="F4" i="3"/>
  <c r="H3" i="3"/>
  <c r="G3" i="3"/>
  <c r="F3" i="3"/>
  <c r="E45" i="2"/>
  <c r="G44" i="2"/>
  <c r="H44" i="2" s="1"/>
  <c r="F44" i="2"/>
  <c r="G43" i="2"/>
  <c r="H43" i="2" s="1"/>
  <c r="F43" i="2"/>
  <c r="H42" i="2"/>
  <c r="G42" i="2"/>
  <c r="F42" i="2"/>
  <c r="H41" i="2"/>
  <c r="G41" i="2"/>
  <c r="F41" i="2"/>
  <c r="G40" i="2"/>
  <c r="H40" i="2" s="1"/>
  <c r="F40" i="2"/>
  <c r="G39" i="2"/>
  <c r="H39" i="2" s="1"/>
  <c r="F39" i="2"/>
  <c r="H38" i="2"/>
  <c r="G38" i="2"/>
  <c r="F38" i="2"/>
  <c r="H37" i="2"/>
  <c r="G37" i="2"/>
  <c r="F37" i="2"/>
  <c r="G36" i="2"/>
  <c r="H36" i="2" s="1"/>
  <c r="H45" i="2" s="1"/>
  <c r="F36" i="2"/>
  <c r="E33" i="2"/>
  <c r="G32" i="2"/>
  <c r="H32" i="2" s="1"/>
  <c r="F32" i="2"/>
  <c r="G31" i="2"/>
  <c r="F31" i="2"/>
  <c r="H31" i="2" s="1"/>
  <c r="H30" i="2"/>
  <c r="G30" i="2"/>
  <c r="F30" i="2"/>
  <c r="G29" i="2"/>
  <c r="H29" i="2" s="1"/>
  <c r="F29" i="2"/>
  <c r="G28" i="2"/>
  <c r="F28" i="2"/>
  <c r="G27" i="2"/>
  <c r="F27" i="2"/>
  <c r="H27" i="2" s="1"/>
  <c r="H26" i="2"/>
  <c r="G26" i="2"/>
  <c r="F26" i="2"/>
  <c r="G25" i="2"/>
  <c r="H25" i="2" s="1"/>
  <c r="F25" i="2"/>
  <c r="G24" i="2"/>
  <c r="H24" i="2" s="1"/>
  <c r="F24" i="2"/>
  <c r="G23" i="2"/>
  <c r="F23" i="2"/>
  <c r="H23" i="2" s="1"/>
  <c r="H22" i="2"/>
  <c r="G22" i="2"/>
  <c r="F22" i="2"/>
  <c r="G21" i="2"/>
  <c r="H21" i="2" s="1"/>
  <c r="F21" i="2"/>
  <c r="G20" i="2"/>
  <c r="F20" i="2"/>
  <c r="F33" i="2" s="1"/>
  <c r="E17" i="2"/>
  <c r="G16" i="2"/>
  <c r="F16" i="2"/>
  <c r="H16" i="2" s="1"/>
  <c r="H15" i="2"/>
  <c r="G15" i="2"/>
  <c r="F15" i="2"/>
  <c r="G14" i="2"/>
  <c r="H14" i="2" s="1"/>
  <c r="F14" i="2"/>
  <c r="G13" i="2"/>
  <c r="F13" i="2"/>
  <c r="G12" i="2"/>
  <c r="F12" i="2"/>
  <c r="H12" i="2" s="1"/>
  <c r="H11" i="2"/>
  <c r="G11" i="2"/>
  <c r="F11" i="2"/>
  <c r="G10" i="2"/>
  <c r="H10" i="2" s="1"/>
  <c r="F10" i="2"/>
  <c r="G9" i="2"/>
  <c r="F9" i="2"/>
  <c r="G8" i="2"/>
  <c r="F8" i="2"/>
  <c r="H8" i="2" s="1"/>
  <c r="H7" i="2"/>
  <c r="G7" i="2"/>
  <c r="F7" i="2"/>
  <c r="G6" i="2"/>
  <c r="H6" i="2" s="1"/>
  <c r="F6" i="2"/>
  <c r="G5" i="2"/>
  <c r="F5" i="2"/>
  <c r="G4" i="2"/>
  <c r="F4" i="2"/>
  <c r="H4" i="2" s="1"/>
  <c r="H3" i="2"/>
  <c r="G3" i="2"/>
  <c r="G17" i="2" s="1"/>
  <c r="F3" i="2"/>
  <c r="E45" i="1"/>
  <c r="G44" i="1"/>
  <c r="F44" i="1"/>
  <c r="G43" i="1"/>
  <c r="F43" i="1"/>
  <c r="H43" i="1" s="1"/>
  <c r="H42" i="1"/>
  <c r="G42" i="1"/>
  <c r="F42" i="1"/>
  <c r="G41" i="1"/>
  <c r="H41" i="1" s="1"/>
  <c r="F41" i="1"/>
  <c r="G40" i="1"/>
  <c r="H40" i="1" s="1"/>
  <c r="F40" i="1"/>
  <c r="G39" i="1"/>
  <c r="F39" i="1"/>
  <c r="H39" i="1" s="1"/>
  <c r="H38" i="1"/>
  <c r="G38" i="1"/>
  <c r="F38" i="1"/>
  <c r="G37" i="1"/>
  <c r="H37" i="1" s="1"/>
  <c r="F37" i="1"/>
  <c r="G36" i="1"/>
  <c r="F36" i="1"/>
  <c r="F45" i="1" s="1"/>
  <c r="E33" i="1"/>
  <c r="G32" i="1"/>
  <c r="F32" i="1"/>
  <c r="H32" i="1" s="1"/>
  <c r="H31" i="1"/>
  <c r="G31" i="1"/>
  <c r="F31" i="1"/>
  <c r="G30" i="1"/>
  <c r="H30" i="1" s="1"/>
  <c r="F30" i="1"/>
  <c r="G29" i="1"/>
  <c r="F29" i="1"/>
  <c r="G28" i="1"/>
  <c r="F28" i="1"/>
  <c r="H28" i="1" s="1"/>
  <c r="H27" i="1"/>
  <c r="G27" i="1"/>
  <c r="F27" i="1"/>
  <c r="G26" i="1"/>
  <c r="H26" i="1" s="1"/>
  <c r="F26" i="1"/>
  <c r="G25" i="1"/>
  <c r="F25" i="1"/>
  <c r="G24" i="1"/>
  <c r="F24" i="1"/>
  <c r="H24" i="1" s="1"/>
  <c r="H23" i="1"/>
  <c r="G23" i="1"/>
  <c r="F23" i="1"/>
  <c r="G22" i="1"/>
  <c r="H22" i="1" s="1"/>
  <c r="F22" i="1"/>
  <c r="G21" i="1"/>
  <c r="F21" i="1"/>
  <c r="G20" i="1"/>
  <c r="F20" i="1"/>
  <c r="H20" i="1" s="1"/>
  <c r="E17" i="1"/>
  <c r="H16" i="1"/>
  <c r="G16" i="1"/>
  <c r="F16" i="1"/>
  <c r="G15" i="1"/>
  <c r="H15" i="1" s="1"/>
  <c r="F15" i="1"/>
  <c r="G14" i="1"/>
  <c r="F14" i="1"/>
  <c r="G13" i="1"/>
  <c r="F13" i="1"/>
  <c r="H13" i="1" s="1"/>
  <c r="H12" i="1"/>
  <c r="G12" i="1"/>
  <c r="F12" i="1"/>
  <c r="G11" i="1"/>
  <c r="H11" i="1" s="1"/>
  <c r="F11" i="1"/>
  <c r="G10" i="1"/>
  <c r="F10" i="1"/>
  <c r="G9" i="1"/>
  <c r="F9" i="1"/>
  <c r="H9" i="1" s="1"/>
  <c r="H8" i="1"/>
  <c r="G8" i="1"/>
  <c r="F8" i="1"/>
  <c r="G7" i="1"/>
  <c r="H7" i="1" s="1"/>
  <c r="F7" i="1"/>
  <c r="G6" i="1"/>
  <c r="H6" i="1" s="1"/>
  <c r="F6" i="1"/>
  <c r="G5" i="1"/>
  <c r="F5" i="1"/>
  <c r="H5" i="1" s="1"/>
  <c r="H4" i="1"/>
  <c r="G4" i="1"/>
  <c r="F4" i="1"/>
  <c r="G3" i="1"/>
  <c r="F3" i="1"/>
  <c r="F17" i="1" s="1"/>
  <c r="H33" i="5" l="1"/>
  <c r="H10" i="1"/>
  <c r="H9" i="2"/>
  <c r="G45" i="2"/>
  <c r="H8" i="3"/>
  <c r="H17" i="3" s="1"/>
  <c r="H17" i="4"/>
  <c r="H33" i="4"/>
  <c r="F46" i="4"/>
  <c r="H45" i="4"/>
  <c r="H46" i="4" s="1"/>
  <c r="H14" i="1"/>
  <c r="H25" i="1"/>
  <c r="G33" i="1"/>
  <c r="H29" i="1"/>
  <c r="H44" i="1"/>
  <c r="H13" i="2"/>
  <c r="H28" i="2"/>
  <c r="F45" i="2"/>
  <c r="F17" i="3"/>
  <c r="H45" i="3"/>
  <c r="G17" i="1"/>
  <c r="H3" i="1"/>
  <c r="H17" i="1" s="1"/>
  <c r="H21" i="1"/>
  <c r="H33" i="1" s="1"/>
  <c r="H36" i="1"/>
  <c r="H45" i="1" s="1"/>
  <c r="H5" i="2"/>
  <c r="H17" i="2" s="1"/>
  <c r="H20" i="2"/>
  <c r="F46" i="3"/>
  <c r="H17" i="6"/>
  <c r="F46" i="6"/>
  <c r="G17" i="4"/>
  <c r="G46" i="4" s="1"/>
  <c r="F33" i="1"/>
  <c r="F46" i="1" s="1"/>
  <c r="G45" i="1"/>
  <c r="F17" i="2"/>
  <c r="G33" i="2"/>
  <c r="G17" i="3"/>
  <c r="G46" i="3" s="1"/>
  <c r="H20" i="3"/>
  <c r="H33" i="3" s="1"/>
  <c r="H3" i="5"/>
  <c r="H17" i="5" s="1"/>
  <c r="H46" i="5" s="1"/>
  <c r="G45" i="5"/>
  <c r="G46" i="5" s="1"/>
  <c r="G33" i="6"/>
  <c r="G46" i="6" s="1"/>
  <c r="H36" i="6"/>
  <c r="H45" i="6" s="1"/>
  <c r="H46" i="6" s="1"/>
  <c r="G46" i="1" l="1"/>
  <c r="F46" i="2"/>
  <c r="H46" i="1"/>
  <c r="G46" i="2"/>
  <c r="H33" i="2"/>
  <c r="H46" i="2" s="1"/>
  <c r="H46" i="3"/>
</calcChain>
</file>

<file path=xl/sharedStrings.xml><?xml version="1.0" encoding="utf-8"?>
<sst xmlns="http://schemas.openxmlformats.org/spreadsheetml/2006/main" count="480" uniqueCount="70">
  <si>
    <t>Maker Shed Part #</t>
  </si>
  <si>
    <t>Suggested Retail</t>
  </si>
  <si>
    <t>Vendor Wholesale</t>
  </si>
  <si>
    <t>Qty</t>
  </si>
  <si>
    <t>Ext. Wholesale</t>
  </si>
  <si>
    <t>Ext Retail Value</t>
  </si>
  <si>
    <t>Vendor Profit</t>
  </si>
  <si>
    <t>Ultimate Microcontroller Pack -Arduino</t>
  </si>
  <si>
    <t>MSUMP1</t>
  </si>
  <si>
    <t>Getting Started with Arduino</t>
  </si>
  <si>
    <t>MSGSA</t>
  </si>
  <si>
    <t>Marshmallow Shooters</t>
  </si>
  <si>
    <t>MSMMS</t>
  </si>
  <si>
    <t>Brushbot 4-Pack</t>
  </si>
  <si>
    <t>MSBB</t>
  </si>
  <si>
    <t>Brushbot Party 12-Pack</t>
  </si>
  <si>
    <t>MSBBRP</t>
  </si>
  <si>
    <t>Makershield Kit</t>
  </si>
  <si>
    <t>MSMS01</t>
  </si>
  <si>
    <t>Raspberry Pi Starter Kit</t>
  </si>
  <si>
    <t>MSRPIK</t>
  </si>
  <si>
    <t>Rovera 2WD Arduino Robot Kit</t>
  </si>
  <si>
    <t>MSROB2W</t>
  </si>
  <si>
    <t>Rovera 4WD Arduino Robot Kit</t>
  </si>
  <si>
    <t>MSROB4W</t>
  </si>
  <si>
    <t>Mintronics Survival Pack</t>
  </si>
  <si>
    <t>MSTIN2</t>
  </si>
  <si>
    <t>Learn to Solder Badge Kit (25pk)</t>
  </si>
  <si>
    <t>MFLTS01</t>
  </si>
  <si>
    <t>Solder Time Watch Kit</t>
  </si>
  <si>
    <t>MKSKL12</t>
  </si>
  <si>
    <t>LED Green Dice Kit</t>
  </si>
  <si>
    <t>MKSKL09-0001</t>
  </si>
  <si>
    <t>LED Red Dice Kit</t>
  </si>
  <si>
    <t>MKSKL09-0002</t>
  </si>
  <si>
    <t>Getting Started with Raspberry Pi</t>
  </si>
  <si>
    <t>Getting Started with Makerbot</t>
  </si>
  <si>
    <t>Make an Arduino Controlled Robot</t>
  </si>
  <si>
    <t>Make: Arduino Bots and Gadgets</t>
  </si>
  <si>
    <t>Make Electronics</t>
  </si>
  <si>
    <t>Encyclopedia of Electronic Components Vol. 1</t>
  </si>
  <si>
    <t>Making Things Talk</t>
  </si>
  <si>
    <t>Making Things See</t>
  </si>
  <si>
    <t>Current Make Issue -Single</t>
  </si>
  <si>
    <t>Current Special Issue -Single</t>
  </si>
  <si>
    <t>Maker's Notebook</t>
  </si>
  <si>
    <t>Make Notebook (softcover)</t>
  </si>
  <si>
    <t>MKMNR</t>
  </si>
  <si>
    <t>Make Keychain Bottle Opener</t>
  </si>
  <si>
    <t>MKRR3</t>
  </si>
  <si>
    <t>Make Bike Chain Bottle Opener</t>
  </si>
  <si>
    <t>MKRR2</t>
  </si>
  <si>
    <t>Make Magnet Pack 1</t>
  </si>
  <si>
    <t>MFMAG1</t>
  </si>
  <si>
    <t>Make Magnet Pack 2</t>
  </si>
  <si>
    <t>MFMAG2</t>
  </si>
  <si>
    <t>Make Bike Chain Magnet</t>
  </si>
  <si>
    <t>MKRR1</t>
  </si>
  <si>
    <t>Make Pencil (10pk)</t>
  </si>
  <si>
    <t>MFPNL01</t>
  </si>
  <si>
    <t>Make Erasers</t>
  </si>
  <si>
    <t>MKERSR</t>
  </si>
  <si>
    <t>Make Stickers</t>
  </si>
  <si>
    <t>MKSTK</t>
  </si>
  <si>
    <t>Make Keychain</t>
  </si>
  <si>
    <t>MKRR4</t>
  </si>
  <si>
    <t>Totals</t>
  </si>
  <si>
    <t>Arduino Bots and Gadgets</t>
  </si>
  <si>
    <t>Case Pack of Current Make Issue (60pk)</t>
  </si>
  <si>
    <t>Current Special Issue (60pk)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</si>
</sst>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0"/>
      <color rgb="FF000000"/>
      <name val="Arial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1" fontId="5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2" fillId="0" borderId="0" xfId="0" applyNumberFormat="1" applyFont="1" applyAlignment="1">
      <alignment wrapText="1"/>
    </xf>
    <xf numFmtId="1" fontId="6" fillId="0" borderId="0" xfId="0" applyNumberFormat="1" applyFont="1" applyAlignment="1">
      <alignment horizontal="center" wrapText="1"/>
    </xf>
    <xf numFmtId="1" fontId="0" fillId="0" borderId="0" xfId="0" applyNumberFormat="1" applyAlignment="1">
      <alignment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6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workbookViewId="0"/>
  </sheetViews>
  <sheetFormatPr defaultColWidth="17.140625" defaultRowHeight="12.75" customHeight="1" x14ac:dyDescent="0.2"/>
  <cols>
    <col min="1" max="1" width="52.5703125" style="19" bestFit="1" customWidth="1"/>
    <col min="2" max="2" width="25.42578125" style="24" customWidth="1"/>
    <col min="3" max="3" width="20.5703125" style="19" bestFit="1" customWidth="1"/>
    <col min="4" max="4" width="22.5703125" style="19" bestFit="1" customWidth="1"/>
    <col min="5" max="5" width="8.140625" style="19" bestFit="1" customWidth="1"/>
    <col min="6" max="6" width="18.42578125" style="19" bestFit="1" customWidth="1"/>
    <col min="7" max="7" width="19.42578125" style="19" bestFit="1" customWidth="1"/>
    <col min="8" max="8" width="16.7109375" style="19" bestFit="1" customWidth="1"/>
    <col min="9" max="16384" width="17.140625" style="19"/>
  </cols>
  <sheetData>
    <row r="1" spans="1:12" ht="15.75" x14ac:dyDescent="0.25">
      <c r="A1" s="1"/>
      <c r="B1" s="17"/>
      <c r="C1" s="18"/>
      <c r="D1" s="18"/>
      <c r="E1" s="18"/>
      <c r="F1" s="18"/>
      <c r="G1" s="18"/>
      <c r="H1" s="18"/>
      <c r="I1" s="1"/>
      <c r="J1" s="1"/>
      <c r="K1" s="18"/>
      <c r="L1" s="18"/>
    </row>
    <row r="2" spans="1:12" ht="15.75" x14ac:dyDescent="0.25">
      <c r="A2" s="20"/>
      <c r="B2" s="21" t="s">
        <v>0</v>
      </c>
      <c r="C2" s="22" t="s">
        <v>1</v>
      </c>
      <c r="D2" s="22" t="s">
        <v>2</v>
      </c>
      <c r="E2" s="20" t="s">
        <v>3</v>
      </c>
      <c r="F2" s="20" t="s">
        <v>4</v>
      </c>
      <c r="G2" s="22" t="s">
        <v>5</v>
      </c>
      <c r="H2" s="22" t="s">
        <v>6</v>
      </c>
      <c r="I2" s="20"/>
      <c r="J2" s="20"/>
      <c r="K2" s="22"/>
      <c r="L2" s="22"/>
    </row>
    <row r="3" spans="1:12" ht="15.75" x14ac:dyDescent="0.25">
      <c r="A3" s="1" t="s">
        <v>7</v>
      </c>
      <c r="B3" s="17" t="s">
        <v>8</v>
      </c>
      <c r="C3" s="23">
        <v>149.99</v>
      </c>
      <c r="D3" s="23">
        <v>119.99</v>
      </c>
      <c r="E3" s="18">
        <v>1</v>
      </c>
      <c r="F3" s="23">
        <f t="shared" ref="F3:F16" si="0">SUM((D3*E3))</f>
        <v>119.99</v>
      </c>
      <c r="G3" s="23">
        <f t="shared" ref="G3:G16" si="1">SUM((C3*E3))</f>
        <v>149.99</v>
      </c>
      <c r="H3" s="23">
        <f t="shared" ref="H3:H16" si="2">SUM((G3-F3))</f>
        <v>30.000000000000014</v>
      </c>
      <c r="I3" s="1"/>
      <c r="J3" s="1"/>
      <c r="K3" s="18"/>
      <c r="L3" s="18"/>
    </row>
    <row r="4" spans="1:12" ht="15.75" x14ac:dyDescent="0.25">
      <c r="A4" s="1" t="s">
        <v>9</v>
      </c>
      <c r="B4" s="17" t="s">
        <v>10</v>
      </c>
      <c r="C4" s="23">
        <v>64.989999999999995</v>
      </c>
      <c r="D4" s="23">
        <v>51.99</v>
      </c>
      <c r="E4" s="18">
        <v>1</v>
      </c>
      <c r="F4" s="23">
        <f t="shared" si="0"/>
        <v>51.99</v>
      </c>
      <c r="G4" s="23">
        <f t="shared" si="1"/>
        <v>64.989999999999995</v>
      </c>
      <c r="H4" s="23">
        <f t="shared" si="2"/>
        <v>12.999999999999993</v>
      </c>
      <c r="I4" s="1"/>
      <c r="J4" s="1"/>
      <c r="K4" s="18"/>
      <c r="L4" s="18"/>
    </row>
    <row r="5" spans="1:12" ht="15.75" x14ac:dyDescent="0.25">
      <c r="A5" s="1" t="s">
        <v>11</v>
      </c>
      <c r="B5" s="17" t="s">
        <v>12</v>
      </c>
      <c r="C5" s="23">
        <v>19.989999999999998</v>
      </c>
      <c r="D5" s="23">
        <v>15.99</v>
      </c>
      <c r="E5" s="18">
        <v>1</v>
      </c>
      <c r="F5" s="23">
        <f t="shared" si="0"/>
        <v>15.99</v>
      </c>
      <c r="G5" s="23">
        <f t="shared" si="1"/>
        <v>19.989999999999998</v>
      </c>
      <c r="H5" s="23">
        <f t="shared" si="2"/>
        <v>3.9999999999999982</v>
      </c>
      <c r="I5" s="1"/>
      <c r="J5" s="1"/>
      <c r="K5" s="18"/>
      <c r="L5" s="18"/>
    </row>
    <row r="6" spans="1:12" ht="15.75" x14ac:dyDescent="0.25">
      <c r="A6" s="1" t="s">
        <v>13</v>
      </c>
      <c r="B6" s="17" t="s">
        <v>14</v>
      </c>
      <c r="C6" s="23">
        <v>14.99</v>
      </c>
      <c r="D6" s="23">
        <v>11.99</v>
      </c>
      <c r="E6" s="18">
        <v>1</v>
      </c>
      <c r="F6" s="23">
        <f t="shared" si="0"/>
        <v>11.99</v>
      </c>
      <c r="G6" s="23">
        <f t="shared" si="1"/>
        <v>14.99</v>
      </c>
      <c r="H6" s="23">
        <f t="shared" si="2"/>
        <v>3</v>
      </c>
      <c r="I6" s="1"/>
      <c r="J6" s="1"/>
      <c r="K6" s="18"/>
      <c r="L6" s="18"/>
    </row>
    <row r="7" spans="1:12" ht="15.75" x14ac:dyDescent="0.25">
      <c r="A7" s="1" t="s">
        <v>15</v>
      </c>
      <c r="B7" s="17" t="s">
        <v>16</v>
      </c>
      <c r="C7" s="23">
        <v>24.99</v>
      </c>
      <c r="D7" s="23">
        <v>19.989999999999998</v>
      </c>
      <c r="E7" s="18">
        <v>1</v>
      </c>
      <c r="F7" s="23">
        <f t="shared" si="0"/>
        <v>19.989999999999998</v>
      </c>
      <c r="G7" s="23">
        <f t="shared" si="1"/>
        <v>24.99</v>
      </c>
      <c r="H7" s="23">
        <f t="shared" si="2"/>
        <v>5</v>
      </c>
      <c r="I7" s="1"/>
      <c r="J7" s="1"/>
      <c r="K7" s="18"/>
      <c r="L7" s="18"/>
    </row>
    <row r="8" spans="1:12" ht="15.75" x14ac:dyDescent="0.25">
      <c r="A8" s="1" t="s">
        <v>17</v>
      </c>
      <c r="B8" s="17" t="s">
        <v>18</v>
      </c>
      <c r="C8" s="23">
        <v>16.95</v>
      </c>
      <c r="D8" s="23">
        <v>13.56</v>
      </c>
      <c r="E8" s="18">
        <v>1</v>
      </c>
      <c r="F8" s="23">
        <f t="shared" si="0"/>
        <v>13.56</v>
      </c>
      <c r="G8" s="23">
        <f t="shared" si="1"/>
        <v>16.95</v>
      </c>
      <c r="H8" s="23">
        <f t="shared" si="2"/>
        <v>3.3899999999999988</v>
      </c>
      <c r="I8" s="1"/>
      <c r="J8" s="1"/>
      <c r="K8" s="18"/>
      <c r="L8" s="18"/>
    </row>
    <row r="9" spans="1:12" ht="15.75" x14ac:dyDescent="0.25">
      <c r="A9" s="1" t="s">
        <v>19</v>
      </c>
      <c r="B9" s="17" t="s">
        <v>20</v>
      </c>
      <c r="C9" s="23">
        <v>129.99</v>
      </c>
      <c r="D9" s="23">
        <v>110.49</v>
      </c>
      <c r="E9" s="18">
        <v>1</v>
      </c>
      <c r="F9" s="23">
        <f t="shared" si="0"/>
        <v>110.49</v>
      </c>
      <c r="G9" s="23">
        <f t="shared" si="1"/>
        <v>129.99</v>
      </c>
      <c r="H9" s="23">
        <f t="shared" si="2"/>
        <v>19.500000000000014</v>
      </c>
      <c r="I9" s="1"/>
      <c r="J9" s="1"/>
      <c r="K9" s="18"/>
      <c r="L9" s="18"/>
    </row>
    <row r="10" spans="1:12" ht="15.75" x14ac:dyDescent="0.25">
      <c r="A10" s="1" t="s">
        <v>21</v>
      </c>
      <c r="B10" s="17" t="s">
        <v>22</v>
      </c>
      <c r="C10" s="23">
        <v>169.99</v>
      </c>
      <c r="D10" s="23">
        <v>135.99</v>
      </c>
      <c r="E10" s="18">
        <v>1</v>
      </c>
      <c r="F10" s="23">
        <f t="shared" si="0"/>
        <v>135.99</v>
      </c>
      <c r="G10" s="23">
        <f t="shared" si="1"/>
        <v>169.99</v>
      </c>
      <c r="H10" s="23">
        <f t="shared" si="2"/>
        <v>34</v>
      </c>
      <c r="I10" s="1"/>
      <c r="J10" s="1"/>
      <c r="K10" s="18"/>
      <c r="L10" s="18"/>
    </row>
    <row r="11" spans="1:12" ht="15.75" x14ac:dyDescent="0.25">
      <c r="A11" s="1" t="s">
        <v>23</v>
      </c>
      <c r="B11" s="17" t="s">
        <v>24</v>
      </c>
      <c r="C11" s="23">
        <v>194.99</v>
      </c>
      <c r="D11" s="23">
        <v>155.99</v>
      </c>
      <c r="E11" s="18">
        <v>1</v>
      </c>
      <c r="F11" s="23">
        <f t="shared" si="0"/>
        <v>155.99</v>
      </c>
      <c r="G11" s="23">
        <f t="shared" si="1"/>
        <v>194.99</v>
      </c>
      <c r="H11" s="23">
        <f t="shared" si="2"/>
        <v>39</v>
      </c>
      <c r="I11" s="1"/>
      <c r="J11" s="1"/>
      <c r="K11" s="18"/>
      <c r="L11" s="18"/>
    </row>
    <row r="12" spans="1:12" ht="15.75" x14ac:dyDescent="0.25">
      <c r="A12" s="1" t="s">
        <v>25</v>
      </c>
      <c r="B12" s="17" t="s">
        <v>26</v>
      </c>
      <c r="C12" s="23">
        <v>24.99</v>
      </c>
      <c r="D12" s="23">
        <v>19.989999999999998</v>
      </c>
      <c r="E12" s="18">
        <v>1</v>
      </c>
      <c r="F12" s="23">
        <f t="shared" si="0"/>
        <v>19.989999999999998</v>
      </c>
      <c r="G12" s="23">
        <f t="shared" si="1"/>
        <v>24.99</v>
      </c>
      <c r="H12" s="23">
        <f t="shared" si="2"/>
        <v>5</v>
      </c>
      <c r="I12" s="1"/>
      <c r="J12" s="1"/>
      <c r="K12" s="18"/>
      <c r="L12" s="18"/>
    </row>
    <row r="13" spans="1:12" ht="15.75" x14ac:dyDescent="0.25">
      <c r="A13" s="1" t="s">
        <v>27</v>
      </c>
      <c r="B13" s="17" t="s">
        <v>28</v>
      </c>
      <c r="C13" s="23">
        <v>75</v>
      </c>
      <c r="D13" s="23">
        <v>60</v>
      </c>
      <c r="E13" s="18">
        <v>1</v>
      </c>
      <c r="F13" s="23">
        <f t="shared" si="0"/>
        <v>60</v>
      </c>
      <c r="G13" s="23">
        <f t="shared" si="1"/>
        <v>75</v>
      </c>
      <c r="H13" s="23">
        <f t="shared" si="2"/>
        <v>15</v>
      </c>
      <c r="I13" s="1"/>
      <c r="J13" s="1"/>
      <c r="K13" s="18"/>
      <c r="L13" s="18"/>
    </row>
    <row r="14" spans="1:12" ht="15.75" x14ac:dyDescent="0.25">
      <c r="A14" s="1" t="s">
        <v>29</v>
      </c>
      <c r="B14" s="17" t="s">
        <v>30</v>
      </c>
      <c r="C14" s="23">
        <v>35</v>
      </c>
      <c r="D14" s="23">
        <v>28</v>
      </c>
      <c r="E14" s="18">
        <v>1</v>
      </c>
      <c r="F14" s="23">
        <f t="shared" si="0"/>
        <v>28</v>
      </c>
      <c r="G14" s="23">
        <f t="shared" si="1"/>
        <v>35</v>
      </c>
      <c r="H14" s="23">
        <f t="shared" si="2"/>
        <v>7</v>
      </c>
      <c r="I14" s="1"/>
      <c r="J14" s="1"/>
      <c r="K14" s="18"/>
      <c r="L14" s="18"/>
    </row>
    <row r="15" spans="1:12" ht="15.75" x14ac:dyDescent="0.25">
      <c r="A15" s="1" t="s">
        <v>31</v>
      </c>
      <c r="B15" s="17" t="s">
        <v>32</v>
      </c>
      <c r="C15" s="23">
        <v>19.989999999999998</v>
      </c>
      <c r="D15" s="23">
        <v>15.99</v>
      </c>
      <c r="E15" s="18">
        <v>1</v>
      </c>
      <c r="F15" s="23">
        <f t="shared" si="0"/>
        <v>15.99</v>
      </c>
      <c r="G15" s="23">
        <f t="shared" si="1"/>
        <v>19.989999999999998</v>
      </c>
      <c r="H15" s="23">
        <f t="shared" si="2"/>
        <v>3.9999999999999982</v>
      </c>
      <c r="I15" s="1"/>
      <c r="J15" s="1"/>
      <c r="K15" s="18"/>
      <c r="L15" s="18"/>
    </row>
    <row r="16" spans="1:12" ht="15.75" x14ac:dyDescent="0.25">
      <c r="A16" s="1" t="s">
        <v>33</v>
      </c>
      <c r="B16" s="17" t="s">
        <v>34</v>
      </c>
      <c r="C16" s="23">
        <v>19.989999999999998</v>
      </c>
      <c r="D16" s="23">
        <v>15.99</v>
      </c>
      <c r="E16" s="18">
        <v>1</v>
      </c>
      <c r="F16" s="23">
        <f t="shared" si="0"/>
        <v>15.99</v>
      </c>
      <c r="G16" s="23">
        <f t="shared" si="1"/>
        <v>19.989999999999998</v>
      </c>
      <c r="H16" s="23">
        <f t="shared" si="2"/>
        <v>3.9999999999999982</v>
      </c>
      <c r="I16" s="1"/>
      <c r="J16" s="1"/>
      <c r="K16" s="18"/>
      <c r="L16" s="18"/>
    </row>
    <row r="17" spans="1:12" ht="15.75" x14ac:dyDescent="0.25">
      <c r="A17" s="2"/>
      <c r="B17" s="21"/>
      <c r="C17" s="22"/>
      <c r="D17" s="22"/>
      <c r="E17" s="20">
        <f>SUM(E3:E16)</f>
        <v>14</v>
      </c>
      <c r="F17" s="22">
        <f>SUM(F3:F16)</f>
        <v>775.95</v>
      </c>
      <c r="G17" s="22">
        <f>SUM(G3:G16)</f>
        <v>961.84000000000015</v>
      </c>
      <c r="H17" s="22">
        <f>SUM(H3:H16)</f>
        <v>185.89000000000001</v>
      </c>
      <c r="I17" s="2"/>
      <c r="J17" s="2"/>
      <c r="K17" s="22"/>
      <c r="L17" s="22"/>
    </row>
    <row r="18" spans="1:12" ht="15.75" x14ac:dyDescent="0.25">
      <c r="A18" s="1"/>
      <c r="B18" s="17"/>
      <c r="C18" s="18"/>
      <c r="D18" s="18"/>
      <c r="E18" s="18"/>
      <c r="F18" s="23"/>
      <c r="G18" s="18"/>
      <c r="H18" s="18"/>
      <c r="I18" s="1"/>
      <c r="J18" s="1"/>
      <c r="K18" s="18"/>
      <c r="L18" s="18"/>
    </row>
    <row r="19" spans="1:12" ht="15.75" x14ac:dyDescent="0.25">
      <c r="A19" s="1"/>
      <c r="B19" s="17"/>
      <c r="C19" s="22" t="s">
        <v>1</v>
      </c>
      <c r="D19" s="22" t="s">
        <v>2</v>
      </c>
      <c r="E19" s="20" t="s">
        <v>3</v>
      </c>
      <c r="F19" s="20" t="s">
        <v>4</v>
      </c>
      <c r="G19" s="22" t="s">
        <v>5</v>
      </c>
      <c r="H19" s="22" t="s">
        <v>6</v>
      </c>
      <c r="I19" s="1"/>
      <c r="J19" s="1"/>
      <c r="K19" s="18"/>
      <c r="L19" s="18"/>
    </row>
    <row r="20" spans="1:12" ht="15.75" x14ac:dyDescent="0.25">
      <c r="A20" s="1" t="s">
        <v>9</v>
      </c>
      <c r="B20" s="17">
        <v>9781449309879</v>
      </c>
      <c r="C20" s="23">
        <v>14.99</v>
      </c>
      <c r="D20" s="23">
        <v>7.79</v>
      </c>
      <c r="E20" s="18">
        <v>1</v>
      </c>
      <c r="F20" s="23">
        <f t="shared" ref="F20:F32" si="3">SUM((D20*E20))</f>
        <v>7.79</v>
      </c>
      <c r="G20" s="23">
        <f t="shared" ref="G20:G32" si="4">SUM((C20*E20))</f>
        <v>14.99</v>
      </c>
      <c r="H20" s="23">
        <f t="shared" ref="H20:H32" si="5">SUM((G20-F20))</f>
        <v>7.2</v>
      </c>
      <c r="I20" s="1"/>
      <c r="J20" s="1"/>
      <c r="K20" s="18"/>
      <c r="L20" s="18"/>
    </row>
    <row r="21" spans="1:12" ht="15.75" x14ac:dyDescent="0.25">
      <c r="A21" s="1" t="s">
        <v>35</v>
      </c>
      <c r="B21" s="17">
        <v>9781449344214</v>
      </c>
      <c r="C21" s="23">
        <v>14.99</v>
      </c>
      <c r="D21" s="23">
        <v>7.79</v>
      </c>
      <c r="E21" s="18">
        <v>1</v>
      </c>
      <c r="F21" s="23">
        <f t="shared" si="3"/>
        <v>7.79</v>
      </c>
      <c r="G21" s="23">
        <f t="shared" si="4"/>
        <v>14.99</v>
      </c>
      <c r="H21" s="23">
        <f t="shared" si="5"/>
        <v>7.2</v>
      </c>
      <c r="I21" s="1"/>
      <c r="J21" s="1"/>
      <c r="K21" s="18"/>
      <c r="L21" s="18"/>
    </row>
    <row r="22" spans="1:12" ht="15.75" x14ac:dyDescent="0.25">
      <c r="A22" s="1" t="s">
        <v>36</v>
      </c>
      <c r="B22" s="17">
        <v>9781449338657</v>
      </c>
      <c r="C22" s="23">
        <v>16.989999999999998</v>
      </c>
      <c r="D22" s="23">
        <v>8.83</v>
      </c>
      <c r="E22" s="18">
        <v>1</v>
      </c>
      <c r="F22" s="23">
        <f t="shared" si="3"/>
        <v>8.83</v>
      </c>
      <c r="G22" s="23">
        <f t="shared" si="4"/>
        <v>16.989999999999998</v>
      </c>
      <c r="H22" s="23">
        <f t="shared" si="5"/>
        <v>8.1599999999999984</v>
      </c>
      <c r="I22" s="1"/>
      <c r="J22" s="1"/>
      <c r="K22" s="18"/>
      <c r="L22" s="18"/>
    </row>
    <row r="23" spans="1:12" ht="15.75" x14ac:dyDescent="0.25">
      <c r="A23" s="1" t="s">
        <v>37</v>
      </c>
      <c r="B23" s="17">
        <v>9781449344375</v>
      </c>
      <c r="C23" s="23">
        <v>24.99</v>
      </c>
      <c r="D23" s="23">
        <v>12.99</v>
      </c>
      <c r="E23" s="18">
        <v>1</v>
      </c>
      <c r="F23" s="23">
        <f t="shared" si="3"/>
        <v>12.99</v>
      </c>
      <c r="G23" s="23">
        <f t="shared" si="4"/>
        <v>24.99</v>
      </c>
      <c r="H23" s="23">
        <f t="shared" si="5"/>
        <v>11.999999999999998</v>
      </c>
      <c r="I23" s="1"/>
      <c r="J23" s="1"/>
      <c r="K23" s="18"/>
      <c r="L23" s="18"/>
    </row>
    <row r="24" spans="1:12" ht="15.75" x14ac:dyDescent="0.25">
      <c r="A24" s="1" t="s">
        <v>38</v>
      </c>
      <c r="B24" s="17">
        <v>9781449389710</v>
      </c>
      <c r="C24" s="23">
        <v>34.99</v>
      </c>
      <c r="D24" s="23">
        <v>18.2</v>
      </c>
      <c r="E24" s="18">
        <v>1</v>
      </c>
      <c r="F24" s="23">
        <f t="shared" si="3"/>
        <v>18.2</v>
      </c>
      <c r="G24" s="23">
        <f t="shared" si="4"/>
        <v>34.99</v>
      </c>
      <c r="H24" s="23">
        <f t="shared" si="5"/>
        <v>16.790000000000003</v>
      </c>
      <c r="I24" s="1"/>
      <c r="J24" s="1"/>
      <c r="K24" s="18"/>
      <c r="L24" s="18"/>
    </row>
    <row r="25" spans="1:12" ht="15.75" x14ac:dyDescent="0.25">
      <c r="A25" s="1" t="s">
        <v>39</v>
      </c>
      <c r="B25" s="17">
        <v>9780596153748</v>
      </c>
      <c r="C25" s="23">
        <v>34.99</v>
      </c>
      <c r="D25" s="23">
        <v>18.2</v>
      </c>
      <c r="E25" s="18">
        <v>1</v>
      </c>
      <c r="F25" s="23">
        <f t="shared" si="3"/>
        <v>18.2</v>
      </c>
      <c r="G25" s="23">
        <f t="shared" si="4"/>
        <v>34.99</v>
      </c>
      <c r="H25" s="23">
        <f t="shared" si="5"/>
        <v>16.790000000000003</v>
      </c>
      <c r="I25" s="1"/>
      <c r="J25" s="1"/>
      <c r="K25" s="18"/>
      <c r="L25" s="18"/>
    </row>
    <row r="26" spans="1:12" ht="15.75" x14ac:dyDescent="0.25">
      <c r="A26" s="1" t="s">
        <v>40</v>
      </c>
      <c r="B26" s="17">
        <v>9781449333898</v>
      </c>
      <c r="C26" s="23">
        <v>24.99</v>
      </c>
      <c r="D26" s="23">
        <v>12.99</v>
      </c>
      <c r="E26" s="18">
        <v>1</v>
      </c>
      <c r="F26" s="23">
        <f t="shared" si="3"/>
        <v>12.99</v>
      </c>
      <c r="G26" s="23">
        <f t="shared" si="4"/>
        <v>24.99</v>
      </c>
      <c r="H26" s="23">
        <f t="shared" si="5"/>
        <v>11.999999999999998</v>
      </c>
      <c r="I26" s="1"/>
      <c r="J26" s="1"/>
      <c r="K26" s="18"/>
      <c r="L26" s="18"/>
    </row>
    <row r="27" spans="1:12" ht="15.75" x14ac:dyDescent="0.25">
      <c r="A27" s="1" t="s">
        <v>41</v>
      </c>
      <c r="B27" s="17">
        <v>9781449392437</v>
      </c>
      <c r="C27" s="23">
        <v>34.99</v>
      </c>
      <c r="D27" s="23">
        <v>18.2</v>
      </c>
      <c r="E27" s="18">
        <v>1</v>
      </c>
      <c r="F27" s="23">
        <f t="shared" si="3"/>
        <v>18.2</v>
      </c>
      <c r="G27" s="23">
        <f t="shared" si="4"/>
        <v>34.99</v>
      </c>
      <c r="H27" s="23">
        <f t="shared" si="5"/>
        <v>16.790000000000003</v>
      </c>
      <c r="I27" s="1"/>
      <c r="J27" s="1"/>
      <c r="K27" s="18"/>
      <c r="L27" s="18"/>
    </row>
    <row r="28" spans="1:12" ht="15.75" x14ac:dyDescent="0.25">
      <c r="A28" s="1" t="s">
        <v>42</v>
      </c>
      <c r="B28" s="17">
        <v>9781449307073</v>
      </c>
      <c r="C28" s="23">
        <v>39.99</v>
      </c>
      <c r="D28" s="23">
        <v>20.8</v>
      </c>
      <c r="E28" s="18">
        <v>1</v>
      </c>
      <c r="F28" s="23">
        <f t="shared" si="3"/>
        <v>20.8</v>
      </c>
      <c r="G28" s="23">
        <f t="shared" si="4"/>
        <v>39.99</v>
      </c>
      <c r="H28" s="23">
        <f t="shared" si="5"/>
        <v>19.190000000000001</v>
      </c>
      <c r="I28" s="1"/>
      <c r="J28" s="1"/>
      <c r="K28" s="18"/>
      <c r="L28" s="18"/>
    </row>
    <row r="29" spans="1:12" ht="15.75" x14ac:dyDescent="0.25">
      <c r="A29" s="1" t="s">
        <v>43</v>
      </c>
      <c r="B29" s="17"/>
      <c r="C29" s="23">
        <v>14.99</v>
      </c>
      <c r="D29" s="23">
        <v>3.3</v>
      </c>
      <c r="E29" s="18">
        <v>1</v>
      </c>
      <c r="F29" s="23">
        <f t="shared" si="3"/>
        <v>3.3</v>
      </c>
      <c r="G29" s="23">
        <f t="shared" si="4"/>
        <v>14.99</v>
      </c>
      <c r="H29" s="23">
        <f t="shared" si="5"/>
        <v>11.690000000000001</v>
      </c>
      <c r="I29" s="1"/>
      <c r="J29" s="1"/>
      <c r="K29" s="18"/>
      <c r="L29" s="18"/>
    </row>
    <row r="30" spans="1:12" ht="15.75" x14ac:dyDescent="0.25">
      <c r="A30" s="1" t="s">
        <v>44</v>
      </c>
      <c r="B30" s="17"/>
      <c r="C30" s="23">
        <v>9.99</v>
      </c>
      <c r="D30" s="23">
        <v>4.99</v>
      </c>
      <c r="E30" s="18">
        <v>1</v>
      </c>
      <c r="F30" s="23">
        <f t="shared" si="3"/>
        <v>4.99</v>
      </c>
      <c r="G30" s="23">
        <f t="shared" si="4"/>
        <v>9.99</v>
      </c>
      <c r="H30" s="23">
        <f t="shared" si="5"/>
        <v>5</v>
      </c>
      <c r="I30" s="1"/>
      <c r="J30" s="1"/>
      <c r="K30" s="18"/>
      <c r="L30" s="18"/>
    </row>
    <row r="31" spans="1:12" ht="15.75" x14ac:dyDescent="0.25">
      <c r="A31" s="1" t="s">
        <v>45</v>
      </c>
      <c r="B31" s="17">
        <v>9780596519414</v>
      </c>
      <c r="C31" s="23">
        <v>19.989999999999998</v>
      </c>
      <c r="D31" s="23">
        <v>10.4</v>
      </c>
      <c r="E31" s="18">
        <v>1</v>
      </c>
      <c r="F31" s="23">
        <f t="shared" si="3"/>
        <v>10.4</v>
      </c>
      <c r="G31" s="23">
        <f t="shared" si="4"/>
        <v>19.989999999999998</v>
      </c>
      <c r="H31" s="23">
        <f t="shared" si="5"/>
        <v>9.5899999999999981</v>
      </c>
      <c r="I31" s="1"/>
      <c r="J31" s="1"/>
      <c r="K31" s="18"/>
      <c r="L31" s="18"/>
    </row>
    <row r="32" spans="1:12" ht="15.75" x14ac:dyDescent="0.25">
      <c r="A32" s="1" t="s">
        <v>46</v>
      </c>
      <c r="B32" s="17" t="s">
        <v>47</v>
      </c>
      <c r="C32" s="23">
        <v>6.99</v>
      </c>
      <c r="D32" s="23">
        <v>4.5999999999999996</v>
      </c>
      <c r="E32" s="18">
        <v>1</v>
      </c>
      <c r="F32" s="23">
        <f t="shared" si="3"/>
        <v>4.5999999999999996</v>
      </c>
      <c r="G32" s="23">
        <f t="shared" si="4"/>
        <v>6.99</v>
      </c>
      <c r="H32" s="23">
        <f t="shared" si="5"/>
        <v>2.3900000000000006</v>
      </c>
      <c r="I32" s="1"/>
      <c r="J32" s="1"/>
      <c r="K32" s="18"/>
      <c r="L32" s="18"/>
    </row>
    <row r="33" spans="1:12" ht="15.75" x14ac:dyDescent="0.25">
      <c r="A33" s="2"/>
      <c r="B33" s="21"/>
      <c r="C33" s="22"/>
      <c r="D33" s="22"/>
      <c r="E33" s="20">
        <f>SUM(E20:E32)</f>
        <v>13</v>
      </c>
      <c r="F33" s="22">
        <f>SUM(F20:F32)</f>
        <v>149.08000000000001</v>
      </c>
      <c r="G33" s="22">
        <f>SUM(G20:G32)</f>
        <v>293.87000000000006</v>
      </c>
      <c r="H33" s="22">
        <f>SUM(H20:H32)</f>
        <v>144.79000000000002</v>
      </c>
      <c r="I33" s="2"/>
      <c r="J33" s="2"/>
      <c r="K33" s="22"/>
      <c r="L33" s="22"/>
    </row>
    <row r="34" spans="1:12" ht="15.75" x14ac:dyDescent="0.25">
      <c r="A34" s="1"/>
      <c r="B34" s="17"/>
      <c r="C34" s="18"/>
      <c r="D34" s="18"/>
      <c r="E34" s="18"/>
      <c r="F34" s="23"/>
      <c r="G34" s="18"/>
      <c r="H34" s="18"/>
      <c r="I34" s="1"/>
      <c r="J34" s="1"/>
      <c r="K34" s="18"/>
      <c r="L34" s="18"/>
    </row>
    <row r="35" spans="1:12" ht="15.75" x14ac:dyDescent="0.25">
      <c r="A35" s="1"/>
      <c r="B35" s="17"/>
      <c r="C35" s="22" t="s">
        <v>1</v>
      </c>
      <c r="D35" s="22" t="s">
        <v>2</v>
      </c>
      <c r="E35" s="20" t="s">
        <v>3</v>
      </c>
      <c r="F35" s="20" t="s">
        <v>4</v>
      </c>
      <c r="G35" s="22" t="s">
        <v>5</v>
      </c>
      <c r="H35" s="22" t="s">
        <v>6</v>
      </c>
      <c r="I35" s="1"/>
      <c r="J35" s="1"/>
      <c r="K35" s="18"/>
      <c r="L35" s="18"/>
    </row>
    <row r="36" spans="1:12" ht="15.75" x14ac:dyDescent="0.25">
      <c r="A36" s="1" t="s">
        <v>48</v>
      </c>
      <c r="B36" s="17" t="s">
        <v>49</v>
      </c>
      <c r="C36" s="23">
        <v>5.99</v>
      </c>
      <c r="D36" s="23">
        <v>4.79</v>
      </c>
      <c r="E36" s="18">
        <v>1</v>
      </c>
      <c r="F36" s="23">
        <f t="shared" ref="F36:F44" si="6">SUM((D36*E36))</f>
        <v>4.79</v>
      </c>
      <c r="G36" s="23">
        <f t="shared" ref="G36:G44" si="7">SUM((C36*E36))</f>
        <v>5.99</v>
      </c>
      <c r="H36" s="23">
        <f t="shared" ref="H36:H44" si="8">SUM((G36-F36))</f>
        <v>1.2000000000000002</v>
      </c>
      <c r="I36" s="1"/>
      <c r="J36" s="1"/>
      <c r="K36" s="18"/>
      <c r="L36" s="18"/>
    </row>
    <row r="37" spans="1:12" ht="15.75" x14ac:dyDescent="0.25">
      <c r="A37" s="1" t="s">
        <v>50</v>
      </c>
      <c r="B37" s="17" t="s">
        <v>51</v>
      </c>
      <c r="C37" s="23">
        <v>5.99</v>
      </c>
      <c r="D37" s="23">
        <v>4.79</v>
      </c>
      <c r="E37" s="18">
        <v>1</v>
      </c>
      <c r="F37" s="23">
        <f t="shared" si="6"/>
        <v>4.79</v>
      </c>
      <c r="G37" s="23">
        <f t="shared" si="7"/>
        <v>5.99</v>
      </c>
      <c r="H37" s="23">
        <f t="shared" si="8"/>
        <v>1.2000000000000002</v>
      </c>
      <c r="I37" s="1"/>
      <c r="J37" s="1"/>
      <c r="K37" s="18"/>
      <c r="L37" s="18"/>
    </row>
    <row r="38" spans="1:12" ht="15.75" x14ac:dyDescent="0.25">
      <c r="A38" s="1" t="s">
        <v>52</v>
      </c>
      <c r="B38" s="17" t="s">
        <v>53</v>
      </c>
      <c r="C38" s="23">
        <v>4.99</v>
      </c>
      <c r="D38" s="23">
        <v>3.9</v>
      </c>
      <c r="E38" s="18">
        <v>1</v>
      </c>
      <c r="F38" s="23">
        <f t="shared" si="6"/>
        <v>3.9</v>
      </c>
      <c r="G38" s="23">
        <f t="shared" si="7"/>
        <v>4.99</v>
      </c>
      <c r="H38" s="23">
        <f t="shared" si="8"/>
        <v>1.0900000000000003</v>
      </c>
      <c r="I38" s="1"/>
      <c r="J38" s="1"/>
      <c r="K38" s="18"/>
      <c r="L38" s="18"/>
    </row>
    <row r="39" spans="1:12" ht="15.75" x14ac:dyDescent="0.25">
      <c r="A39" s="1" t="s">
        <v>54</v>
      </c>
      <c r="B39" s="17" t="s">
        <v>55</v>
      </c>
      <c r="C39" s="23">
        <v>4.99</v>
      </c>
      <c r="D39" s="23">
        <v>3.9</v>
      </c>
      <c r="E39" s="18">
        <v>1</v>
      </c>
      <c r="F39" s="23">
        <f t="shared" si="6"/>
        <v>3.9</v>
      </c>
      <c r="G39" s="23">
        <f t="shared" si="7"/>
        <v>4.99</v>
      </c>
      <c r="H39" s="23">
        <f t="shared" si="8"/>
        <v>1.0900000000000003</v>
      </c>
      <c r="I39" s="1"/>
      <c r="J39" s="1"/>
      <c r="K39" s="18"/>
      <c r="L39" s="18"/>
    </row>
    <row r="40" spans="1:12" ht="15.75" x14ac:dyDescent="0.25">
      <c r="A40" s="1" t="s">
        <v>56</v>
      </c>
      <c r="B40" s="17" t="s">
        <v>57</v>
      </c>
      <c r="C40" s="23">
        <v>5.99</v>
      </c>
      <c r="D40" s="23">
        <v>4.79</v>
      </c>
      <c r="E40" s="18">
        <v>1</v>
      </c>
      <c r="F40" s="23">
        <f t="shared" si="6"/>
        <v>4.79</v>
      </c>
      <c r="G40" s="23">
        <f t="shared" si="7"/>
        <v>5.99</v>
      </c>
      <c r="H40" s="23">
        <f t="shared" si="8"/>
        <v>1.2000000000000002</v>
      </c>
      <c r="I40" s="1"/>
      <c r="J40" s="1"/>
      <c r="K40" s="18"/>
      <c r="L40" s="18"/>
    </row>
    <row r="41" spans="1:12" ht="15.75" x14ac:dyDescent="0.25">
      <c r="A41" s="1" t="s">
        <v>58</v>
      </c>
      <c r="B41" s="17" t="s">
        <v>59</v>
      </c>
      <c r="C41" s="23">
        <v>4.99</v>
      </c>
      <c r="D41" s="23">
        <v>3</v>
      </c>
      <c r="E41" s="18">
        <v>1</v>
      </c>
      <c r="F41" s="23">
        <f t="shared" si="6"/>
        <v>3</v>
      </c>
      <c r="G41" s="23">
        <f t="shared" si="7"/>
        <v>4.99</v>
      </c>
      <c r="H41" s="23">
        <f t="shared" si="8"/>
        <v>1.9900000000000002</v>
      </c>
      <c r="I41" s="1"/>
      <c r="J41" s="1"/>
      <c r="K41" s="18"/>
      <c r="L41" s="18"/>
    </row>
    <row r="42" spans="1:12" ht="15.75" x14ac:dyDescent="0.25">
      <c r="A42" s="1" t="s">
        <v>60</v>
      </c>
      <c r="B42" s="17" t="s">
        <v>61</v>
      </c>
      <c r="C42" s="23">
        <v>0.99</v>
      </c>
      <c r="D42" s="23">
        <v>0.79</v>
      </c>
      <c r="E42" s="18">
        <v>1</v>
      </c>
      <c r="F42" s="23">
        <f t="shared" si="6"/>
        <v>0.79</v>
      </c>
      <c r="G42" s="23">
        <f t="shared" si="7"/>
        <v>0.99</v>
      </c>
      <c r="H42" s="23">
        <f t="shared" si="8"/>
        <v>0.19999999999999996</v>
      </c>
      <c r="I42" s="1"/>
      <c r="J42" s="1"/>
      <c r="K42" s="18"/>
      <c r="L42" s="18"/>
    </row>
    <row r="43" spans="1:12" ht="15.75" x14ac:dyDescent="0.25">
      <c r="A43" s="1" t="s">
        <v>62</v>
      </c>
      <c r="B43" s="17" t="s">
        <v>63</v>
      </c>
      <c r="C43" s="23">
        <v>0.99</v>
      </c>
      <c r="D43" s="23">
        <v>0.5</v>
      </c>
      <c r="E43" s="18">
        <v>1</v>
      </c>
      <c r="F43" s="23">
        <f t="shared" si="6"/>
        <v>0.5</v>
      </c>
      <c r="G43" s="23">
        <f t="shared" si="7"/>
        <v>0.99</v>
      </c>
      <c r="H43" s="23">
        <f t="shared" si="8"/>
        <v>0.49</v>
      </c>
      <c r="I43" s="1"/>
      <c r="J43" s="1"/>
      <c r="K43" s="18"/>
      <c r="L43" s="18"/>
    </row>
    <row r="44" spans="1:12" ht="15.75" x14ac:dyDescent="0.25">
      <c r="A44" s="1" t="s">
        <v>64</v>
      </c>
      <c r="B44" s="17" t="s">
        <v>65</v>
      </c>
      <c r="C44" s="23">
        <v>5.99</v>
      </c>
      <c r="D44" s="23">
        <v>4.79</v>
      </c>
      <c r="E44" s="18">
        <v>1</v>
      </c>
      <c r="F44" s="23">
        <f t="shared" si="6"/>
        <v>4.79</v>
      </c>
      <c r="G44" s="23">
        <f t="shared" si="7"/>
        <v>5.99</v>
      </c>
      <c r="H44" s="23">
        <f t="shared" si="8"/>
        <v>1.2000000000000002</v>
      </c>
      <c r="I44" s="1"/>
      <c r="J44" s="1"/>
      <c r="K44" s="18"/>
      <c r="L44" s="18"/>
    </row>
    <row r="45" spans="1:12" ht="15.75" x14ac:dyDescent="0.25">
      <c r="A45" s="2"/>
      <c r="B45" s="21"/>
      <c r="C45" s="22"/>
      <c r="D45" s="22"/>
      <c r="E45" s="20">
        <f>SUM(E36:E44)</f>
        <v>9</v>
      </c>
      <c r="F45" s="22">
        <f>SUM(F36:F44)</f>
        <v>31.249999999999996</v>
      </c>
      <c r="G45" s="22">
        <f>SUM(G36:G44)</f>
        <v>40.910000000000011</v>
      </c>
      <c r="H45" s="22">
        <f>SUM(H36:H44)</f>
        <v>9.66</v>
      </c>
      <c r="I45" s="2"/>
      <c r="J45" s="2"/>
      <c r="K45" s="22"/>
      <c r="L45" s="22"/>
    </row>
    <row r="46" spans="1:12" ht="15.75" x14ac:dyDescent="0.25">
      <c r="A46" s="2"/>
      <c r="B46" s="21"/>
      <c r="C46" s="22"/>
      <c r="D46" s="22"/>
      <c r="E46" s="20" t="s">
        <v>66</v>
      </c>
      <c r="F46" s="22">
        <f>SUM(F45,F33,F17)</f>
        <v>956.28000000000009</v>
      </c>
      <c r="G46" s="22">
        <f>SUM(G45,G33,G17)</f>
        <v>1296.6200000000003</v>
      </c>
      <c r="H46" s="22">
        <f>SUM(H45,H33,H17)</f>
        <v>340.34000000000003</v>
      </c>
      <c r="I46" s="2"/>
      <c r="J46" s="2"/>
      <c r="K46" s="22"/>
      <c r="L46" s="22"/>
    </row>
    <row r="47" spans="1:12" ht="15" x14ac:dyDescent="0.2">
      <c r="B47" s="15"/>
    </row>
    <row r="48" spans="1:12" ht="15" x14ac:dyDescent="0.2">
      <c r="B48" s="15"/>
    </row>
    <row r="49" spans="2:2" ht="15" x14ac:dyDescent="0.2">
      <c r="B49" s="15"/>
    </row>
    <row r="50" spans="2:2" ht="15" x14ac:dyDescent="0.2">
      <c r="B50" s="15"/>
    </row>
    <row r="51" spans="2:2" ht="15" x14ac:dyDescent="0.2">
      <c r="B51" s="15"/>
    </row>
    <row r="52" spans="2:2" ht="15" x14ac:dyDescent="0.2">
      <c r="B52" s="15"/>
    </row>
    <row r="53" spans="2:2" ht="12.75" customHeight="1" x14ac:dyDescent="0.2">
      <c r="B53" s="15"/>
    </row>
    <row r="54" spans="2:2" ht="15" x14ac:dyDescent="0.2">
      <c r="B54" s="15"/>
    </row>
    <row r="55" spans="2:2" ht="15" x14ac:dyDescent="0.2">
      <c r="B55" s="15"/>
    </row>
    <row r="56" spans="2:2" ht="15" x14ac:dyDescent="0.2">
      <c r="B56" s="15"/>
    </row>
    <row r="57" spans="2:2" ht="15" x14ac:dyDescent="0.2">
      <c r="B57" s="15"/>
    </row>
    <row r="58" spans="2:2" ht="15" x14ac:dyDescent="0.2">
      <c r="B58" s="15"/>
    </row>
    <row r="59" spans="2:2" ht="15" x14ac:dyDescent="0.2">
      <c r="B59" s="15"/>
    </row>
    <row r="60" spans="2:2" ht="15" x14ac:dyDescent="0.2">
      <c r="B60" s="15"/>
    </row>
    <row r="61" spans="2:2" ht="15" x14ac:dyDescent="0.2">
      <c r="B61" s="15"/>
    </row>
    <row r="62" spans="2:2" ht="15" x14ac:dyDescent="0.2">
      <c r="B62" s="15"/>
    </row>
    <row r="63" spans="2:2" ht="15" x14ac:dyDescent="0.2">
      <c r="B63" s="15"/>
    </row>
    <row r="64" spans="2:2" ht="15" x14ac:dyDescent="0.2">
      <c r="B64" s="15"/>
    </row>
    <row r="65" spans="2:2" ht="15" x14ac:dyDescent="0.2">
      <c r="B65" s="15"/>
    </row>
    <row r="66" spans="2:2" ht="15" x14ac:dyDescent="0.2">
      <c r="B66" s="15"/>
    </row>
    <row r="67" spans="2:2" ht="15" x14ac:dyDescent="0.2">
      <c r="B67" s="15"/>
    </row>
    <row r="68" spans="2:2" ht="15" x14ac:dyDescent="0.2">
      <c r="B68" s="15"/>
    </row>
    <row r="69" spans="2:2" ht="15" x14ac:dyDescent="0.2">
      <c r="B69" s="15"/>
    </row>
    <row r="70" spans="2:2" ht="15" x14ac:dyDescent="0.2">
      <c r="B70" s="15"/>
    </row>
    <row r="71" spans="2:2" ht="15" x14ac:dyDescent="0.2">
      <c r="B71" s="15"/>
    </row>
    <row r="72" spans="2:2" ht="15" x14ac:dyDescent="0.2">
      <c r="B72" s="15"/>
    </row>
    <row r="73" spans="2:2" ht="15" x14ac:dyDescent="0.2">
      <c r="B73" s="15"/>
    </row>
    <row r="74" spans="2:2" ht="15" x14ac:dyDescent="0.2">
      <c r="B74" s="15"/>
    </row>
    <row r="75" spans="2:2" ht="15" x14ac:dyDescent="0.2">
      <c r="B75" s="15"/>
    </row>
    <row r="76" spans="2:2" ht="15" x14ac:dyDescent="0.2">
      <c r="B76" s="15"/>
    </row>
    <row r="77" spans="2:2" ht="15" x14ac:dyDescent="0.2">
      <c r="B77" s="15"/>
    </row>
    <row r="78" spans="2:2" ht="15" x14ac:dyDescent="0.2">
      <c r="B78" s="15"/>
    </row>
    <row r="79" spans="2:2" ht="15" x14ac:dyDescent="0.2">
      <c r="B79" s="15"/>
    </row>
    <row r="80" spans="2:2" ht="15" x14ac:dyDescent="0.2">
      <c r="B80" s="15"/>
    </row>
    <row r="81" spans="2:2" ht="15" x14ac:dyDescent="0.2">
      <c r="B81" s="15"/>
    </row>
    <row r="82" spans="2:2" ht="15" x14ac:dyDescent="0.2">
      <c r="B82" s="15"/>
    </row>
    <row r="83" spans="2:2" ht="15" x14ac:dyDescent="0.2">
      <c r="B83" s="15"/>
    </row>
    <row r="84" spans="2:2" ht="15" x14ac:dyDescent="0.2">
      <c r="B84" s="15"/>
    </row>
    <row r="85" spans="2:2" ht="15" x14ac:dyDescent="0.2">
      <c r="B85" s="15"/>
    </row>
    <row r="86" spans="2:2" ht="15" x14ac:dyDescent="0.2">
      <c r="B86" s="15"/>
    </row>
    <row r="87" spans="2:2" ht="15" x14ac:dyDescent="0.2">
      <c r="B87" s="15"/>
    </row>
    <row r="88" spans="2:2" ht="15" x14ac:dyDescent="0.2">
      <c r="B88" s="15"/>
    </row>
    <row r="89" spans="2:2" ht="15" x14ac:dyDescent="0.2">
      <c r="B89" s="15"/>
    </row>
    <row r="90" spans="2:2" ht="15" x14ac:dyDescent="0.2">
      <c r="B90" s="15"/>
    </row>
    <row r="91" spans="2:2" ht="15" x14ac:dyDescent="0.2">
      <c r="B91" s="15"/>
    </row>
    <row r="92" spans="2:2" ht="15" x14ac:dyDescent="0.2">
      <c r="B92" s="15"/>
    </row>
    <row r="93" spans="2:2" ht="15" x14ac:dyDescent="0.2">
      <c r="B93" s="15"/>
    </row>
    <row r="94" spans="2:2" ht="15" x14ac:dyDescent="0.2">
      <c r="B94" s="15"/>
    </row>
    <row r="95" spans="2:2" ht="15" x14ac:dyDescent="0.2">
      <c r="B95" s="15"/>
    </row>
    <row r="96" spans="2:2" ht="15" x14ac:dyDescent="0.2">
      <c r="B96" s="15"/>
    </row>
    <row r="97" spans="2:2" ht="15" x14ac:dyDescent="0.2">
      <c r="B97" s="15"/>
    </row>
    <row r="98" spans="2:2" ht="15" x14ac:dyDescent="0.2">
      <c r="B98" s="15"/>
    </row>
    <row r="99" spans="2:2" ht="15" x14ac:dyDescent="0.2">
      <c r="B99" s="15"/>
    </row>
    <row r="100" spans="2:2" ht="15" x14ac:dyDescent="0.2">
      <c r="B100" s="15"/>
    </row>
    <row r="101" spans="2:2" ht="15" x14ac:dyDescent="0.2">
      <c r="B10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workbookViewId="0"/>
  </sheetViews>
  <sheetFormatPr defaultColWidth="9.85546875" defaultRowHeight="15" customHeight="1" x14ac:dyDescent="0.25"/>
  <cols>
    <col min="1" max="1" width="48.28515625" customWidth="1"/>
    <col min="2" max="2" width="24.28515625" style="16" customWidth="1"/>
    <col min="3" max="3" width="18.140625" style="7" customWidth="1"/>
    <col min="4" max="4" width="20.42578125" style="7" customWidth="1"/>
    <col min="5" max="5" width="13.5703125" style="6" customWidth="1"/>
    <col min="6" max="6" width="48.28515625" style="6" customWidth="1"/>
    <col min="7" max="7" width="19.28515625" style="7" customWidth="1"/>
    <col min="8" max="8" width="21.42578125" style="7" customWidth="1"/>
    <col min="10" max="10" width="33.28515625" customWidth="1"/>
    <col min="11" max="11" width="12.28515625" style="7" customWidth="1"/>
    <col min="12" max="12" width="9.140625" style="7"/>
  </cols>
  <sheetData>
    <row r="1" spans="1:21" ht="15.75" x14ac:dyDescent="0.25">
      <c r="A1" s="1"/>
      <c r="B1" s="12"/>
      <c r="C1" s="5"/>
      <c r="D1" s="5"/>
      <c r="E1" s="5"/>
      <c r="F1" s="5"/>
      <c r="G1" s="5"/>
      <c r="H1" s="5"/>
      <c r="I1" s="1"/>
      <c r="J1" s="1"/>
      <c r="K1" s="5"/>
      <c r="L1" s="5"/>
      <c r="M1" s="11"/>
      <c r="N1" s="11"/>
      <c r="O1" s="11"/>
      <c r="P1" s="11"/>
      <c r="Q1" s="11"/>
      <c r="R1" s="11"/>
      <c r="S1" s="11"/>
      <c r="T1" s="11"/>
      <c r="U1" s="11"/>
    </row>
    <row r="2" spans="1:21" s="8" customFormat="1" ht="15.75" x14ac:dyDescent="0.25">
      <c r="A2" s="10"/>
      <c r="B2" s="13" t="s">
        <v>0</v>
      </c>
      <c r="C2" s="4" t="s">
        <v>1</v>
      </c>
      <c r="D2" s="4" t="s">
        <v>2</v>
      </c>
      <c r="E2" s="10" t="s">
        <v>3</v>
      </c>
      <c r="F2" s="10" t="s">
        <v>4</v>
      </c>
      <c r="G2" s="4" t="s">
        <v>5</v>
      </c>
      <c r="H2" s="4" t="s">
        <v>6</v>
      </c>
      <c r="I2" s="10"/>
      <c r="J2" s="10"/>
      <c r="K2" s="4"/>
      <c r="L2" s="4"/>
      <c r="M2" s="11"/>
      <c r="N2" s="11"/>
      <c r="O2" s="11"/>
      <c r="P2" s="11"/>
      <c r="Q2" s="11"/>
      <c r="R2" s="11"/>
      <c r="S2" s="11"/>
      <c r="T2" s="11"/>
      <c r="U2" s="11"/>
    </row>
    <row r="3" spans="1:21" ht="15.75" x14ac:dyDescent="0.25">
      <c r="A3" s="1" t="s">
        <v>7</v>
      </c>
      <c r="B3" s="12" t="s">
        <v>8</v>
      </c>
      <c r="C3" s="3">
        <v>149.99</v>
      </c>
      <c r="D3" s="3">
        <v>119.99</v>
      </c>
      <c r="E3" s="5">
        <v>10</v>
      </c>
      <c r="F3" s="3">
        <f t="shared" ref="F3:F16" si="0">SUM((D3*E3))</f>
        <v>1199.8999999999999</v>
      </c>
      <c r="G3" s="3">
        <f t="shared" ref="G3:G16" si="1">SUM((C3*E3))</f>
        <v>1499.9</v>
      </c>
      <c r="H3" s="3">
        <f t="shared" ref="H3:H16" si="2">SUM((G3-F3))</f>
        <v>300.00000000000023</v>
      </c>
      <c r="I3" s="1"/>
      <c r="J3" s="1"/>
      <c r="K3" s="5"/>
      <c r="L3" s="5"/>
      <c r="M3" s="11"/>
      <c r="N3" s="11"/>
      <c r="O3" s="11"/>
      <c r="P3" s="11"/>
      <c r="Q3" s="11"/>
      <c r="R3" s="11"/>
      <c r="S3" s="11"/>
      <c r="T3" s="11"/>
      <c r="U3" s="11"/>
    </row>
    <row r="4" spans="1:21" ht="15.75" x14ac:dyDescent="0.25">
      <c r="A4" s="1" t="s">
        <v>9</v>
      </c>
      <c r="B4" s="12" t="s">
        <v>10</v>
      </c>
      <c r="C4" s="3">
        <v>64.989999999999995</v>
      </c>
      <c r="D4" s="3">
        <v>51.99</v>
      </c>
      <c r="E4" s="5">
        <v>20</v>
      </c>
      <c r="F4" s="3">
        <f t="shared" si="0"/>
        <v>1039.8</v>
      </c>
      <c r="G4" s="3">
        <f t="shared" si="1"/>
        <v>1299.8</v>
      </c>
      <c r="H4" s="3">
        <f t="shared" si="2"/>
        <v>260</v>
      </c>
      <c r="I4" s="1"/>
      <c r="J4" s="1"/>
      <c r="K4" s="5"/>
      <c r="L4" s="5"/>
      <c r="M4" s="11"/>
      <c r="N4" s="11"/>
      <c r="O4" s="11"/>
      <c r="P4" s="11"/>
      <c r="Q4" s="11"/>
      <c r="R4" s="11"/>
      <c r="S4" s="11"/>
      <c r="T4" s="11"/>
      <c r="U4" s="11"/>
    </row>
    <row r="5" spans="1:21" ht="15.75" x14ac:dyDescent="0.25">
      <c r="A5" s="1" t="s">
        <v>11</v>
      </c>
      <c r="B5" s="12" t="s">
        <v>12</v>
      </c>
      <c r="C5" s="3">
        <v>19.989999999999998</v>
      </c>
      <c r="D5" s="3">
        <v>15.99</v>
      </c>
      <c r="E5" s="5">
        <v>15</v>
      </c>
      <c r="F5" s="3">
        <f t="shared" si="0"/>
        <v>239.85</v>
      </c>
      <c r="G5" s="3">
        <f t="shared" si="1"/>
        <v>299.84999999999997</v>
      </c>
      <c r="H5" s="3">
        <f t="shared" si="2"/>
        <v>59.999999999999972</v>
      </c>
      <c r="I5" s="1"/>
      <c r="J5" s="1"/>
      <c r="K5" s="5"/>
      <c r="L5" s="5"/>
      <c r="M5" s="11"/>
      <c r="N5" s="11"/>
      <c r="O5" s="11"/>
      <c r="P5" s="11"/>
      <c r="Q5" s="11"/>
      <c r="R5" s="11"/>
      <c r="S5" s="11"/>
      <c r="T5" s="11"/>
      <c r="U5" s="11"/>
    </row>
    <row r="6" spans="1:21" ht="15.75" x14ac:dyDescent="0.25">
      <c r="A6" s="1" t="s">
        <v>13</v>
      </c>
      <c r="B6" s="12" t="s">
        <v>14</v>
      </c>
      <c r="C6" s="3">
        <v>19.989999999999998</v>
      </c>
      <c r="D6" s="3">
        <v>11.99</v>
      </c>
      <c r="E6" s="5">
        <v>10</v>
      </c>
      <c r="F6" s="3">
        <f t="shared" si="0"/>
        <v>119.9</v>
      </c>
      <c r="G6" s="3">
        <f t="shared" si="1"/>
        <v>199.89999999999998</v>
      </c>
      <c r="H6" s="3">
        <f t="shared" si="2"/>
        <v>79.999999999999972</v>
      </c>
      <c r="I6" s="1"/>
      <c r="J6" s="1"/>
      <c r="K6" s="5"/>
      <c r="L6" s="5"/>
      <c r="M6" s="11"/>
      <c r="N6" s="11"/>
      <c r="O6" s="11"/>
      <c r="P6" s="11"/>
      <c r="Q6" s="11"/>
      <c r="R6" s="11"/>
      <c r="S6" s="11"/>
      <c r="T6" s="11"/>
      <c r="U6" s="11"/>
    </row>
    <row r="7" spans="1:21" ht="15.75" x14ac:dyDescent="0.25">
      <c r="A7" s="1" t="s">
        <v>15</v>
      </c>
      <c r="B7" s="12" t="s">
        <v>16</v>
      </c>
      <c r="C7" s="3">
        <v>24.99</v>
      </c>
      <c r="D7" s="3">
        <v>19.989999999999998</v>
      </c>
      <c r="E7" s="5">
        <v>15</v>
      </c>
      <c r="F7" s="3">
        <f t="shared" si="0"/>
        <v>299.84999999999997</v>
      </c>
      <c r="G7" s="3">
        <f t="shared" si="1"/>
        <v>374.84999999999997</v>
      </c>
      <c r="H7" s="3">
        <f t="shared" si="2"/>
        <v>75</v>
      </c>
      <c r="I7" s="1"/>
      <c r="J7" s="1"/>
      <c r="K7" s="5"/>
      <c r="L7" s="5"/>
      <c r="M7" s="11"/>
      <c r="N7" s="11"/>
      <c r="O7" s="11"/>
      <c r="P7" s="11"/>
      <c r="Q7" s="11"/>
      <c r="R7" s="11"/>
      <c r="S7" s="11"/>
      <c r="T7" s="11"/>
      <c r="U7" s="11"/>
    </row>
    <row r="8" spans="1:21" ht="15.75" x14ac:dyDescent="0.25">
      <c r="A8" s="1" t="s">
        <v>17</v>
      </c>
      <c r="B8" s="12" t="s">
        <v>18</v>
      </c>
      <c r="C8" s="3">
        <v>16.95</v>
      </c>
      <c r="D8" s="3">
        <v>13.56</v>
      </c>
      <c r="E8" s="5">
        <v>5</v>
      </c>
      <c r="F8" s="3">
        <f t="shared" si="0"/>
        <v>67.8</v>
      </c>
      <c r="G8" s="3">
        <f t="shared" si="1"/>
        <v>84.75</v>
      </c>
      <c r="H8" s="3">
        <f t="shared" si="2"/>
        <v>16.950000000000003</v>
      </c>
      <c r="I8" s="1"/>
      <c r="J8" s="1"/>
      <c r="K8" s="5"/>
      <c r="L8" s="5"/>
      <c r="M8" s="11"/>
      <c r="N8" s="11"/>
      <c r="O8" s="11"/>
      <c r="P8" s="11"/>
      <c r="Q8" s="11"/>
      <c r="R8" s="11"/>
      <c r="S8" s="11"/>
      <c r="T8" s="11"/>
      <c r="U8" s="11"/>
    </row>
    <row r="9" spans="1:21" ht="15.75" x14ac:dyDescent="0.25">
      <c r="A9" s="1" t="s">
        <v>19</v>
      </c>
      <c r="B9" s="12" t="s">
        <v>20</v>
      </c>
      <c r="C9" s="3">
        <v>129.99</v>
      </c>
      <c r="D9" s="3">
        <v>110.49</v>
      </c>
      <c r="E9" s="5">
        <v>10</v>
      </c>
      <c r="F9" s="3">
        <f t="shared" si="0"/>
        <v>1104.8999999999999</v>
      </c>
      <c r="G9" s="3">
        <f t="shared" si="1"/>
        <v>1299.9000000000001</v>
      </c>
      <c r="H9" s="3">
        <f t="shared" si="2"/>
        <v>195.00000000000023</v>
      </c>
      <c r="I9" s="1"/>
      <c r="J9" s="1"/>
      <c r="K9" s="5"/>
      <c r="L9" s="5"/>
      <c r="M9" s="11"/>
      <c r="N9" s="11"/>
      <c r="O9" s="11"/>
      <c r="P9" s="11"/>
      <c r="Q9" s="11"/>
      <c r="R9" s="11"/>
      <c r="S9" s="11"/>
      <c r="T9" s="11"/>
      <c r="U9" s="11"/>
    </row>
    <row r="10" spans="1:21" ht="15.75" x14ac:dyDescent="0.25">
      <c r="A10" s="1" t="s">
        <v>21</v>
      </c>
      <c r="B10" s="12" t="s">
        <v>22</v>
      </c>
      <c r="C10" s="3">
        <v>169.99</v>
      </c>
      <c r="D10" s="3">
        <v>135.99</v>
      </c>
      <c r="E10" s="5">
        <v>4</v>
      </c>
      <c r="F10" s="3">
        <f t="shared" si="0"/>
        <v>543.96</v>
      </c>
      <c r="G10" s="3">
        <f t="shared" si="1"/>
        <v>679.96</v>
      </c>
      <c r="H10" s="3">
        <f t="shared" si="2"/>
        <v>136</v>
      </c>
      <c r="I10" s="1"/>
      <c r="J10" s="1"/>
      <c r="K10" s="5"/>
      <c r="L10" s="5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5.75" x14ac:dyDescent="0.25">
      <c r="A11" s="1" t="s">
        <v>23</v>
      </c>
      <c r="B11" s="12" t="s">
        <v>24</v>
      </c>
      <c r="C11" s="3">
        <v>194.99</v>
      </c>
      <c r="D11" s="3">
        <v>155.99</v>
      </c>
      <c r="E11" s="5">
        <v>2</v>
      </c>
      <c r="F11" s="3">
        <f t="shared" si="0"/>
        <v>311.98</v>
      </c>
      <c r="G11" s="3">
        <f t="shared" si="1"/>
        <v>389.98</v>
      </c>
      <c r="H11" s="3">
        <f t="shared" si="2"/>
        <v>78</v>
      </c>
      <c r="I11" s="1"/>
      <c r="J11" s="1"/>
      <c r="K11" s="5"/>
      <c r="L11" s="5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5.75" x14ac:dyDescent="0.25">
      <c r="A12" s="1" t="s">
        <v>25</v>
      </c>
      <c r="B12" s="12" t="s">
        <v>26</v>
      </c>
      <c r="C12" s="3">
        <v>24.99</v>
      </c>
      <c r="D12" s="3">
        <v>19.989999999999998</v>
      </c>
      <c r="E12" s="5">
        <v>10</v>
      </c>
      <c r="F12" s="3">
        <f t="shared" si="0"/>
        <v>199.89999999999998</v>
      </c>
      <c r="G12" s="3">
        <f t="shared" si="1"/>
        <v>249.89999999999998</v>
      </c>
      <c r="H12" s="3">
        <f t="shared" si="2"/>
        <v>50</v>
      </c>
      <c r="I12" s="1"/>
      <c r="J12" s="1"/>
      <c r="K12" s="5"/>
      <c r="L12" s="5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5.75" x14ac:dyDescent="0.25">
      <c r="A13" s="1" t="s">
        <v>27</v>
      </c>
      <c r="B13" s="12" t="s">
        <v>28</v>
      </c>
      <c r="C13" s="3">
        <v>75</v>
      </c>
      <c r="D13" s="3">
        <v>60</v>
      </c>
      <c r="E13" s="5">
        <v>8</v>
      </c>
      <c r="F13" s="3">
        <f t="shared" si="0"/>
        <v>480</v>
      </c>
      <c r="G13" s="3">
        <f t="shared" si="1"/>
        <v>600</v>
      </c>
      <c r="H13" s="3">
        <f t="shared" si="2"/>
        <v>120</v>
      </c>
      <c r="I13" s="1"/>
      <c r="J13" s="1"/>
      <c r="K13" s="5"/>
      <c r="L13" s="5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5.75" x14ac:dyDescent="0.25">
      <c r="A14" s="1" t="s">
        <v>29</v>
      </c>
      <c r="B14" s="12" t="s">
        <v>30</v>
      </c>
      <c r="C14" s="3">
        <v>35</v>
      </c>
      <c r="D14" s="3">
        <v>28</v>
      </c>
      <c r="E14" s="5">
        <v>20</v>
      </c>
      <c r="F14" s="3">
        <f t="shared" si="0"/>
        <v>560</v>
      </c>
      <c r="G14" s="3">
        <f t="shared" si="1"/>
        <v>700</v>
      </c>
      <c r="H14" s="3">
        <f t="shared" si="2"/>
        <v>140</v>
      </c>
      <c r="I14" s="1"/>
      <c r="J14" s="1"/>
      <c r="K14" s="5"/>
      <c r="L14" s="5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5.75" x14ac:dyDescent="0.25">
      <c r="A15" s="1" t="s">
        <v>31</v>
      </c>
      <c r="B15" s="12" t="s">
        <v>32</v>
      </c>
      <c r="C15" s="3">
        <v>19.989999999999998</v>
      </c>
      <c r="D15" s="3">
        <v>15.99</v>
      </c>
      <c r="E15" s="5">
        <v>10</v>
      </c>
      <c r="F15" s="3">
        <f t="shared" si="0"/>
        <v>159.9</v>
      </c>
      <c r="G15" s="3">
        <f t="shared" si="1"/>
        <v>199.89999999999998</v>
      </c>
      <c r="H15" s="3">
        <f t="shared" si="2"/>
        <v>39.999999999999972</v>
      </c>
      <c r="I15" s="1"/>
      <c r="J15" s="1"/>
      <c r="K15" s="5"/>
      <c r="L15" s="5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5.75" x14ac:dyDescent="0.25">
      <c r="A16" s="1" t="s">
        <v>33</v>
      </c>
      <c r="B16" s="12" t="s">
        <v>34</v>
      </c>
      <c r="C16" s="3">
        <v>19.989999999999998</v>
      </c>
      <c r="D16" s="3">
        <v>15.99</v>
      </c>
      <c r="E16" s="5">
        <v>10</v>
      </c>
      <c r="F16" s="3">
        <f t="shared" si="0"/>
        <v>159.9</v>
      </c>
      <c r="G16" s="3">
        <f t="shared" si="1"/>
        <v>199.89999999999998</v>
      </c>
      <c r="H16" s="3">
        <f t="shared" si="2"/>
        <v>39.999999999999972</v>
      </c>
      <c r="I16" s="1"/>
      <c r="J16" s="1"/>
      <c r="K16" s="5"/>
      <c r="L16" s="5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2" customFormat="1" ht="15.75" customHeight="1" x14ac:dyDescent="0.25">
      <c r="B17" s="13"/>
      <c r="C17" s="4"/>
      <c r="D17" s="4"/>
      <c r="E17" s="10">
        <f>SUM(E3:E16)</f>
        <v>149</v>
      </c>
      <c r="F17" s="4">
        <f>SUM(F3:F16)</f>
        <v>6487.6399999999994</v>
      </c>
      <c r="G17" s="4">
        <f>SUM(G3:G16)</f>
        <v>8078.5899999999983</v>
      </c>
      <c r="H17" s="4">
        <f>SUM(H3:H16)</f>
        <v>1590.9500000000005</v>
      </c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5.75" x14ac:dyDescent="0.25">
      <c r="A18" s="1"/>
      <c r="B18" s="12"/>
      <c r="C18" s="5"/>
      <c r="D18" s="5"/>
      <c r="E18" s="5"/>
      <c r="F18" s="3"/>
      <c r="G18" s="5"/>
      <c r="H18" s="5"/>
      <c r="I18" s="1"/>
      <c r="J18" s="1"/>
      <c r="K18" s="5"/>
      <c r="L18" s="5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5.75" x14ac:dyDescent="0.25">
      <c r="A19" s="1"/>
      <c r="B19" s="12"/>
      <c r="C19" s="4" t="s">
        <v>1</v>
      </c>
      <c r="D19" s="4" t="s">
        <v>2</v>
      </c>
      <c r="E19" s="10" t="s">
        <v>3</v>
      </c>
      <c r="F19" s="10" t="s">
        <v>4</v>
      </c>
      <c r="G19" s="4" t="s">
        <v>5</v>
      </c>
      <c r="H19" s="4" t="s">
        <v>6</v>
      </c>
      <c r="I19" s="1"/>
      <c r="J19" s="1"/>
      <c r="K19" s="5"/>
      <c r="L19" s="5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5.75" x14ac:dyDescent="0.25">
      <c r="A20" s="1" t="s">
        <v>9</v>
      </c>
      <c r="B20" s="12">
        <v>9781449309879</v>
      </c>
      <c r="C20" s="3">
        <v>14.99</v>
      </c>
      <c r="D20" s="3">
        <v>7.79</v>
      </c>
      <c r="E20" s="5">
        <v>30</v>
      </c>
      <c r="F20" s="3">
        <f t="shared" ref="F20:F32" si="3">SUM((D20*E20))</f>
        <v>233.7</v>
      </c>
      <c r="G20" s="3">
        <f t="shared" ref="G20:G32" si="4">SUM((C20*E20))</f>
        <v>449.7</v>
      </c>
      <c r="H20" s="3">
        <f t="shared" ref="H20:H32" si="5">SUM((G20-F20))</f>
        <v>216</v>
      </c>
      <c r="I20" s="1"/>
      <c r="J20" s="1"/>
      <c r="K20" s="5"/>
      <c r="L20" s="5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5.75" x14ac:dyDescent="0.25">
      <c r="A21" s="1" t="s">
        <v>35</v>
      </c>
      <c r="B21" s="12">
        <v>9781449344214</v>
      </c>
      <c r="C21" s="3">
        <v>14.99</v>
      </c>
      <c r="D21" s="3">
        <v>7.79</v>
      </c>
      <c r="E21" s="5">
        <v>20</v>
      </c>
      <c r="F21" s="3">
        <f t="shared" si="3"/>
        <v>155.80000000000001</v>
      </c>
      <c r="G21" s="3">
        <f t="shared" si="4"/>
        <v>299.8</v>
      </c>
      <c r="H21" s="3">
        <f t="shared" si="5"/>
        <v>144</v>
      </c>
      <c r="I21" s="1"/>
      <c r="J21" s="1"/>
      <c r="K21" s="5"/>
      <c r="L21" s="5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5.75" x14ac:dyDescent="0.25">
      <c r="A22" s="1" t="s">
        <v>36</v>
      </c>
      <c r="B22" s="12">
        <v>9781449338657</v>
      </c>
      <c r="C22" s="3">
        <v>16.989999999999998</v>
      </c>
      <c r="D22" s="3">
        <v>8.83</v>
      </c>
      <c r="E22" s="5">
        <v>20</v>
      </c>
      <c r="F22" s="3">
        <f t="shared" si="3"/>
        <v>176.6</v>
      </c>
      <c r="G22" s="3">
        <f t="shared" si="4"/>
        <v>339.79999999999995</v>
      </c>
      <c r="H22" s="3">
        <f t="shared" si="5"/>
        <v>163.19999999999996</v>
      </c>
      <c r="I22" s="1"/>
      <c r="J22" s="1"/>
      <c r="K22" s="5"/>
      <c r="L22" s="5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5.75" x14ac:dyDescent="0.25">
      <c r="A23" s="1" t="s">
        <v>37</v>
      </c>
      <c r="B23" s="12">
        <v>9781449344375</v>
      </c>
      <c r="C23" s="3">
        <v>24.99</v>
      </c>
      <c r="D23" s="3">
        <v>12.99</v>
      </c>
      <c r="E23" s="5">
        <v>10</v>
      </c>
      <c r="F23" s="3">
        <f t="shared" si="3"/>
        <v>129.9</v>
      </c>
      <c r="G23" s="3">
        <f t="shared" si="4"/>
        <v>249.89999999999998</v>
      </c>
      <c r="H23" s="3">
        <f t="shared" si="5"/>
        <v>119.99999999999997</v>
      </c>
      <c r="I23" s="1"/>
      <c r="J23" s="1"/>
      <c r="K23" s="5"/>
      <c r="L23" s="5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5.75" x14ac:dyDescent="0.25">
      <c r="A24" s="1" t="s">
        <v>67</v>
      </c>
      <c r="B24" s="12">
        <v>9781449389710</v>
      </c>
      <c r="C24" s="3">
        <v>34.99</v>
      </c>
      <c r="D24" s="3">
        <v>18.2</v>
      </c>
      <c r="E24" s="5">
        <v>5</v>
      </c>
      <c r="F24" s="3">
        <f t="shared" si="3"/>
        <v>91</v>
      </c>
      <c r="G24" s="3">
        <f t="shared" si="4"/>
        <v>174.95000000000002</v>
      </c>
      <c r="H24" s="3">
        <f t="shared" si="5"/>
        <v>83.950000000000017</v>
      </c>
      <c r="I24" s="1"/>
      <c r="J24" s="1"/>
      <c r="K24" s="5"/>
      <c r="L24" s="5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5.75" x14ac:dyDescent="0.25">
      <c r="A25" s="1" t="s">
        <v>39</v>
      </c>
      <c r="B25" s="12">
        <v>9780596153748</v>
      </c>
      <c r="C25" s="3">
        <v>34.99</v>
      </c>
      <c r="D25" s="3">
        <v>18.2</v>
      </c>
      <c r="E25" s="5">
        <v>20</v>
      </c>
      <c r="F25" s="3">
        <f t="shared" si="3"/>
        <v>364</v>
      </c>
      <c r="G25" s="3">
        <f t="shared" si="4"/>
        <v>699.80000000000007</v>
      </c>
      <c r="H25" s="3">
        <f t="shared" si="5"/>
        <v>335.80000000000007</v>
      </c>
      <c r="I25" s="1"/>
      <c r="J25" s="1"/>
      <c r="K25" s="5"/>
      <c r="L25" s="5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5.75" x14ac:dyDescent="0.25">
      <c r="A26" s="1" t="s">
        <v>40</v>
      </c>
      <c r="B26" s="12">
        <v>9781449333898</v>
      </c>
      <c r="C26" s="3">
        <v>24.99</v>
      </c>
      <c r="D26" s="3">
        <v>12.99</v>
      </c>
      <c r="E26" s="5">
        <v>20</v>
      </c>
      <c r="F26" s="3">
        <f t="shared" si="3"/>
        <v>259.8</v>
      </c>
      <c r="G26" s="3">
        <f t="shared" si="4"/>
        <v>499.79999999999995</v>
      </c>
      <c r="H26" s="3">
        <f t="shared" si="5"/>
        <v>239.99999999999994</v>
      </c>
      <c r="I26" s="1"/>
      <c r="J26" s="1"/>
      <c r="K26" s="5"/>
      <c r="L26" s="5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5.75" x14ac:dyDescent="0.25">
      <c r="A27" s="1" t="s">
        <v>41</v>
      </c>
      <c r="B27" s="12">
        <v>9781449392437</v>
      </c>
      <c r="C27" s="3">
        <v>34.99</v>
      </c>
      <c r="D27" s="3">
        <v>18.2</v>
      </c>
      <c r="E27" s="5">
        <v>5</v>
      </c>
      <c r="F27" s="3">
        <f t="shared" si="3"/>
        <v>91</v>
      </c>
      <c r="G27" s="3">
        <f t="shared" si="4"/>
        <v>174.95000000000002</v>
      </c>
      <c r="H27" s="3">
        <f t="shared" si="5"/>
        <v>83.950000000000017</v>
      </c>
      <c r="I27" s="1"/>
      <c r="J27" s="1"/>
      <c r="K27" s="5"/>
      <c r="L27" s="5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5.75" x14ac:dyDescent="0.25">
      <c r="A28" s="1" t="s">
        <v>42</v>
      </c>
      <c r="B28" s="12">
        <v>9781449307073</v>
      </c>
      <c r="C28" s="3">
        <v>39.99</v>
      </c>
      <c r="D28" s="3">
        <v>20.8</v>
      </c>
      <c r="E28" s="5">
        <v>5</v>
      </c>
      <c r="F28" s="3">
        <f t="shared" si="3"/>
        <v>104</v>
      </c>
      <c r="G28" s="3">
        <f t="shared" si="4"/>
        <v>199.95000000000002</v>
      </c>
      <c r="H28" s="3">
        <f t="shared" si="5"/>
        <v>95.950000000000017</v>
      </c>
      <c r="I28" s="1"/>
      <c r="J28" s="1"/>
      <c r="K28" s="5"/>
      <c r="L28" s="5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5.75" x14ac:dyDescent="0.25">
      <c r="A29" s="1" t="s">
        <v>68</v>
      </c>
      <c r="B29" s="12"/>
      <c r="C29" s="3">
        <v>899.4</v>
      </c>
      <c r="D29" s="3">
        <v>198</v>
      </c>
      <c r="E29" s="5">
        <v>2</v>
      </c>
      <c r="F29" s="3">
        <f t="shared" si="3"/>
        <v>396</v>
      </c>
      <c r="G29" s="3">
        <f t="shared" si="4"/>
        <v>1798.8</v>
      </c>
      <c r="H29" s="3">
        <f t="shared" si="5"/>
        <v>1402.8</v>
      </c>
      <c r="I29" s="1"/>
      <c r="J29" s="1"/>
      <c r="K29" s="5"/>
      <c r="L29" s="5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5.75" x14ac:dyDescent="0.25">
      <c r="A30" s="1" t="s">
        <v>69</v>
      </c>
      <c r="B30" s="12"/>
      <c r="C30" s="3">
        <v>9.99</v>
      </c>
      <c r="D30" s="3">
        <v>299.39999999999998</v>
      </c>
      <c r="E30" s="5">
        <v>4</v>
      </c>
      <c r="F30" s="3">
        <f t="shared" si="3"/>
        <v>1197.5999999999999</v>
      </c>
      <c r="G30" s="3">
        <f t="shared" si="4"/>
        <v>39.96</v>
      </c>
      <c r="H30" s="3">
        <f t="shared" si="5"/>
        <v>-1157.6399999999999</v>
      </c>
      <c r="I30" s="1"/>
      <c r="J30" s="1"/>
      <c r="K30" s="5"/>
      <c r="L30" s="5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5.75" x14ac:dyDescent="0.25">
      <c r="A31" s="1" t="s">
        <v>45</v>
      </c>
      <c r="B31" s="12">
        <v>9780596519414</v>
      </c>
      <c r="C31" s="3">
        <v>19.989999999999998</v>
      </c>
      <c r="D31" s="3">
        <v>4.99</v>
      </c>
      <c r="E31" s="5">
        <v>30</v>
      </c>
      <c r="F31" s="3">
        <f t="shared" si="3"/>
        <v>149.70000000000002</v>
      </c>
      <c r="G31" s="3">
        <f t="shared" si="4"/>
        <v>599.69999999999993</v>
      </c>
      <c r="H31" s="3">
        <f t="shared" si="5"/>
        <v>449.99999999999989</v>
      </c>
      <c r="I31" s="1"/>
      <c r="J31" s="1"/>
      <c r="K31" s="5"/>
      <c r="L31" s="5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5.75" x14ac:dyDescent="0.25">
      <c r="A32" s="1" t="s">
        <v>46</v>
      </c>
      <c r="B32" s="12" t="s">
        <v>47</v>
      </c>
      <c r="C32" s="3">
        <v>6.99</v>
      </c>
      <c r="D32" s="3">
        <v>4.5999999999999996</v>
      </c>
      <c r="E32" s="5">
        <v>30</v>
      </c>
      <c r="F32" s="3">
        <f t="shared" si="3"/>
        <v>138</v>
      </c>
      <c r="G32" s="3">
        <f t="shared" si="4"/>
        <v>209.70000000000002</v>
      </c>
      <c r="H32" s="3">
        <f t="shared" si="5"/>
        <v>71.700000000000017</v>
      </c>
      <c r="I32" s="1"/>
      <c r="J32" s="1"/>
      <c r="K32" s="5"/>
      <c r="L32" s="5"/>
      <c r="M32" s="11"/>
      <c r="N32" s="11"/>
      <c r="O32" s="11"/>
      <c r="P32" s="11"/>
      <c r="Q32" s="11"/>
      <c r="R32" s="11"/>
      <c r="S32" s="11"/>
      <c r="T32" s="11"/>
      <c r="U32" s="11"/>
    </row>
    <row r="33" spans="1:21" s="2" customFormat="1" ht="15.75" customHeight="1" x14ac:dyDescent="0.25">
      <c r="B33" s="14"/>
      <c r="C33" s="4"/>
      <c r="D33" s="3"/>
      <c r="E33" s="10">
        <f>SUM(E20:E32)</f>
        <v>201</v>
      </c>
      <c r="F33" s="4">
        <f>SUM(F20:F32)</f>
        <v>3487.0999999999995</v>
      </c>
      <c r="G33" s="4">
        <f>SUM(G20:G32)</f>
        <v>5736.8099999999995</v>
      </c>
      <c r="H33" s="4">
        <f>SUM(H20:H32)</f>
        <v>2249.71</v>
      </c>
      <c r="K33" s="4"/>
      <c r="L33" s="4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 x14ac:dyDescent="0.25">
      <c r="A34" s="1"/>
      <c r="B34" s="13"/>
      <c r="C34" s="5"/>
      <c r="D34" s="4"/>
      <c r="E34" s="5"/>
      <c r="F34" s="3"/>
      <c r="G34" s="5"/>
      <c r="H34" s="5"/>
      <c r="I34" s="1"/>
      <c r="J34" s="1"/>
      <c r="K34" s="5"/>
      <c r="L34" s="5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5.75" x14ac:dyDescent="0.25">
      <c r="A35" s="1"/>
      <c r="B35" s="12"/>
      <c r="C35" s="4" t="s">
        <v>1</v>
      </c>
      <c r="D35" s="4" t="s">
        <v>2</v>
      </c>
      <c r="E35" s="10" t="s">
        <v>3</v>
      </c>
      <c r="F35" s="10" t="s">
        <v>4</v>
      </c>
      <c r="G35" s="4" t="s">
        <v>5</v>
      </c>
      <c r="H35" s="4" t="s">
        <v>6</v>
      </c>
      <c r="I35" s="1"/>
      <c r="J35" s="1"/>
      <c r="K35" s="5"/>
      <c r="L35" s="5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5.75" x14ac:dyDescent="0.25">
      <c r="A36" s="1" t="s">
        <v>48</v>
      </c>
      <c r="B36" s="12" t="s">
        <v>49</v>
      </c>
      <c r="C36" s="3">
        <v>5.99</v>
      </c>
      <c r="D36" s="3">
        <v>4.79</v>
      </c>
      <c r="E36" s="5">
        <v>20</v>
      </c>
      <c r="F36" s="3">
        <f t="shared" ref="F36:F44" si="6">SUM((D36*E36))</f>
        <v>95.8</v>
      </c>
      <c r="G36" s="3">
        <f t="shared" ref="G36:G44" si="7">SUM((C36*E36))</f>
        <v>119.80000000000001</v>
      </c>
      <c r="H36" s="3">
        <f t="shared" ref="H36:H44" si="8">SUM((G36-F36))</f>
        <v>24.000000000000014</v>
      </c>
      <c r="I36" s="1"/>
      <c r="J36" s="1"/>
      <c r="K36" s="5"/>
      <c r="L36" s="5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5.75" x14ac:dyDescent="0.25">
      <c r="A37" s="1" t="s">
        <v>50</v>
      </c>
      <c r="B37" s="12" t="s">
        <v>51</v>
      </c>
      <c r="C37" s="3">
        <v>5.99</v>
      </c>
      <c r="D37" s="3">
        <v>4.79</v>
      </c>
      <c r="E37" s="5">
        <v>20</v>
      </c>
      <c r="F37" s="3">
        <f t="shared" si="6"/>
        <v>95.8</v>
      </c>
      <c r="G37" s="3">
        <f t="shared" si="7"/>
        <v>119.80000000000001</v>
      </c>
      <c r="H37" s="3">
        <f t="shared" si="8"/>
        <v>24.000000000000014</v>
      </c>
      <c r="I37" s="1"/>
      <c r="J37" s="1"/>
      <c r="K37" s="5"/>
      <c r="L37" s="5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5.75" x14ac:dyDescent="0.25">
      <c r="A38" s="1" t="s">
        <v>52</v>
      </c>
      <c r="B38" s="12" t="s">
        <v>53</v>
      </c>
      <c r="C38" s="3">
        <v>4.99</v>
      </c>
      <c r="D38" s="3">
        <v>3.9</v>
      </c>
      <c r="E38" s="5">
        <v>20</v>
      </c>
      <c r="F38" s="3">
        <f t="shared" si="6"/>
        <v>78</v>
      </c>
      <c r="G38" s="3">
        <f t="shared" si="7"/>
        <v>99.800000000000011</v>
      </c>
      <c r="H38" s="3">
        <f t="shared" si="8"/>
        <v>21.800000000000011</v>
      </c>
      <c r="I38" s="1"/>
      <c r="J38" s="1"/>
      <c r="K38" s="5"/>
      <c r="L38" s="5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5.75" x14ac:dyDescent="0.25">
      <c r="A39" s="1" t="s">
        <v>54</v>
      </c>
      <c r="B39" s="12" t="s">
        <v>55</v>
      </c>
      <c r="C39" s="3">
        <v>4.99</v>
      </c>
      <c r="D39" s="3">
        <v>3.9</v>
      </c>
      <c r="E39" s="5">
        <v>20</v>
      </c>
      <c r="F39" s="3">
        <f t="shared" si="6"/>
        <v>78</v>
      </c>
      <c r="G39" s="3">
        <f t="shared" si="7"/>
        <v>99.800000000000011</v>
      </c>
      <c r="H39" s="3">
        <f t="shared" si="8"/>
        <v>21.800000000000011</v>
      </c>
      <c r="I39" s="1"/>
      <c r="J39" s="1"/>
      <c r="K39" s="5"/>
      <c r="L39" s="5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5.75" x14ac:dyDescent="0.25">
      <c r="A40" s="1" t="s">
        <v>56</v>
      </c>
      <c r="B40" s="12" t="s">
        <v>57</v>
      </c>
      <c r="C40" s="3">
        <v>5.99</v>
      </c>
      <c r="D40" s="3">
        <v>4.79</v>
      </c>
      <c r="E40" s="5">
        <v>20</v>
      </c>
      <c r="F40" s="3">
        <f t="shared" si="6"/>
        <v>95.8</v>
      </c>
      <c r="G40" s="3">
        <f t="shared" si="7"/>
        <v>119.80000000000001</v>
      </c>
      <c r="H40" s="3">
        <f t="shared" si="8"/>
        <v>24.000000000000014</v>
      </c>
      <c r="I40" s="1"/>
      <c r="J40" s="1"/>
      <c r="K40" s="5"/>
      <c r="L40" s="5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5.75" x14ac:dyDescent="0.25">
      <c r="A41" s="1" t="s">
        <v>58</v>
      </c>
      <c r="B41" s="12" t="s">
        <v>59</v>
      </c>
      <c r="C41" s="3">
        <v>9.99</v>
      </c>
      <c r="D41" s="3">
        <v>3</v>
      </c>
      <c r="E41" s="5">
        <v>10</v>
      </c>
      <c r="F41" s="3">
        <f t="shared" si="6"/>
        <v>30</v>
      </c>
      <c r="G41" s="3">
        <f t="shared" si="7"/>
        <v>99.9</v>
      </c>
      <c r="H41" s="3">
        <f t="shared" si="8"/>
        <v>69.900000000000006</v>
      </c>
      <c r="I41" s="1"/>
      <c r="J41" s="1"/>
      <c r="K41" s="5"/>
      <c r="L41" s="5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5.75" x14ac:dyDescent="0.25">
      <c r="A42" s="1" t="s">
        <v>60</v>
      </c>
      <c r="B42" s="12" t="s">
        <v>61</v>
      </c>
      <c r="C42" s="3">
        <v>0.99</v>
      </c>
      <c r="D42" s="3">
        <v>0.79</v>
      </c>
      <c r="E42" s="5">
        <v>25</v>
      </c>
      <c r="F42" s="3">
        <f t="shared" si="6"/>
        <v>19.75</v>
      </c>
      <c r="G42" s="3">
        <f t="shared" si="7"/>
        <v>24.75</v>
      </c>
      <c r="H42" s="3">
        <f t="shared" si="8"/>
        <v>5</v>
      </c>
      <c r="I42" s="1"/>
      <c r="J42" s="1"/>
      <c r="K42" s="5"/>
      <c r="L42" s="5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.75" x14ac:dyDescent="0.25">
      <c r="A43" s="1" t="s">
        <v>62</v>
      </c>
      <c r="B43" s="12" t="s">
        <v>63</v>
      </c>
      <c r="C43" s="3">
        <v>0.99</v>
      </c>
      <c r="D43" s="3">
        <v>0.5</v>
      </c>
      <c r="E43" s="5">
        <v>100</v>
      </c>
      <c r="F43" s="3">
        <f t="shared" si="6"/>
        <v>50</v>
      </c>
      <c r="G43" s="3">
        <f t="shared" si="7"/>
        <v>99</v>
      </c>
      <c r="H43" s="3">
        <f t="shared" si="8"/>
        <v>49</v>
      </c>
      <c r="I43" s="1"/>
      <c r="J43" s="1"/>
      <c r="K43" s="5"/>
      <c r="L43" s="5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.75" x14ac:dyDescent="0.25">
      <c r="A44" s="1" t="s">
        <v>64</v>
      </c>
      <c r="B44" s="12" t="s">
        <v>65</v>
      </c>
      <c r="C44" s="3">
        <v>5.99</v>
      </c>
      <c r="D44" s="3">
        <v>4.79</v>
      </c>
      <c r="E44" s="5">
        <v>20</v>
      </c>
      <c r="F44" s="3">
        <f t="shared" si="6"/>
        <v>95.8</v>
      </c>
      <c r="G44" s="3">
        <f t="shared" si="7"/>
        <v>119.80000000000001</v>
      </c>
      <c r="H44" s="3">
        <f t="shared" si="8"/>
        <v>24.000000000000014</v>
      </c>
      <c r="I44" s="1"/>
      <c r="J44" s="1"/>
      <c r="K44" s="5"/>
      <c r="L44" s="5"/>
      <c r="M44" s="11"/>
      <c r="N44" s="11"/>
      <c r="O44" s="11"/>
      <c r="P44" s="11"/>
      <c r="Q44" s="11"/>
      <c r="R44" s="11"/>
      <c r="S44" s="11"/>
      <c r="T44" s="11"/>
      <c r="U44" s="11"/>
    </row>
    <row r="45" spans="1:21" s="2" customFormat="1" ht="15.75" customHeight="1" x14ac:dyDescent="0.25">
      <c r="B45" s="14"/>
      <c r="C45" s="4"/>
      <c r="D45" s="11"/>
      <c r="E45" s="10">
        <f>SUM(E36:E44)</f>
        <v>255</v>
      </c>
      <c r="F45" s="4">
        <f>SUM(F36:F44)</f>
        <v>638.95000000000005</v>
      </c>
      <c r="G45" s="4">
        <f>SUM(G36:G44)</f>
        <v>902.45</v>
      </c>
      <c r="H45" s="4">
        <f>SUM(H36:H44)</f>
        <v>263.50000000000006</v>
      </c>
      <c r="K45" s="4"/>
      <c r="L45" s="4"/>
      <c r="M45" s="11"/>
      <c r="N45" s="11"/>
      <c r="O45" s="11"/>
      <c r="P45" s="11"/>
      <c r="Q45" s="11"/>
      <c r="R45" s="11"/>
      <c r="S45" s="11"/>
      <c r="T45" s="11"/>
      <c r="U45" s="11"/>
    </row>
    <row r="46" spans="1:21" s="9" customFormat="1" ht="21" customHeight="1" x14ac:dyDescent="0.35">
      <c r="A46" s="2"/>
      <c r="B46" s="13"/>
      <c r="C46" s="4"/>
      <c r="D46" s="4"/>
      <c r="E46" s="10" t="s">
        <v>66</v>
      </c>
      <c r="F46" s="4">
        <f>SUM(F45,F33,F17)</f>
        <v>10613.689999999999</v>
      </c>
      <c r="G46" s="4">
        <f>SUM(G45,G33,G17)</f>
        <v>14717.849999999999</v>
      </c>
      <c r="H46" s="4">
        <f>SUM(H45,H33,H17)</f>
        <v>4104.1600000000008</v>
      </c>
      <c r="I46" s="2"/>
      <c r="J46" s="2"/>
      <c r="K46" s="4"/>
      <c r="L46" s="4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21" customHeight="1" x14ac:dyDescent="0.25">
      <c r="A47" s="2"/>
      <c r="B47" s="13"/>
      <c r="C47" s="4"/>
      <c r="D47" s="4"/>
      <c r="E47" s="10"/>
      <c r="F47" s="4"/>
      <c r="G47" s="4"/>
      <c r="H47" s="4"/>
      <c r="I47" s="2"/>
      <c r="J47" s="2"/>
      <c r="K47" s="4"/>
      <c r="L47" s="4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21" customHeight="1" x14ac:dyDescent="0.25">
      <c r="A48" s="2"/>
      <c r="B48" s="15"/>
      <c r="C48" s="4"/>
      <c r="D48" s="11"/>
      <c r="E48" s="10"/>
      <c r="F48" s="4"/>
      <c r="G48" s="4"/>
      <c r="H48" s="4"/>
      <c r="I48" s="2"/>
      <c r="J48" s="2"/>
      <c r="K48" s="4"/>
      <c r="L48" s="4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21" customHeight="1" x14ac:dyDescent="0.25">
      <c r="A49" s="2"/>
      <c r="B49" s="15"/>
      <c r="C49" s="4"/>
      <c r="D49" s="11"/>
      <c r="E49" s="10"/>
      <c r="F49" s="4"/>
      <c r="G49" s="4"/>
      <c r="H49" s="4"/>
      <c r="I49" s="2"/>
      <c r="J49" s="2"/>
      <c r="K49" s="4"/>
      <c r="L49" s="4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21" customHeight="1" x14ac:dyDescent="0.25">
      <c r="A50" s="2"/>
      <c r="B50" s="15"/>
      <c r="C50" s="4"/>
      <c r="D50" s="11"/>
      <c r="E50" s="10"/>
      <c r="F50" s="4"/>
      <c r="G50" s="4"/>
      <c r="H50" s="4"/>
      <c r="I50" s="2"/>
      <c r="J50" s="2"/>
      <c r="K50" s="4"/>
      <c r="L50" s="4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21" customHeight="1" x14ac:dyDescent="0.25">
      <c r="A51" s="2"/>
      <c r="B51" s="15"/>
      <c r="C51" s="4"/>
      <c r="D51" s="11"/>
      <c r="E51" s="10"/>
      <c r="F51" s="4"/>
      <c r="G51" s="4"/>
      <c r="H51" s="4"/>
      <c r="I51" s="2"/>
      <c r="J51" s="2"/>
      <c r="K51" s="4"/>
      <c r="L51" s="4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21" customHeight="1" x14ac:dyDescent="0.25">
      <c r="A52" s="2"/>
      <c r="B52" s="15"/>
      <c r="C52" s="4"/>
      <c r="D52" s="11"/>
      <c r="E52" s="10"/>
      <c r="F52" s="4"/>
      <c r="G52" s="4"/>
      <c r="H52" s="4"/>
      <c r="I52" s="2"/>
      <c r="J52" s="2"/>
      <c r="K52" s="4"/>
      <c r="L52" s="4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21" customHeight="1" x14ac:dyDescent="0.25">
      <c r="A53" s="2"/>
      <c r="B53" s="15"/>
      <c r="C53" s="4"/>
      <c r="D53" s="11"/>
      <c r="E53" s="10"/>
      <c r="F53" s="4"/>
      <c r="G53" s="4"/>
      <c r="H53" s="4"/>
      <c r="I53" s="2"/>
      <c r="J53" s="2"/>
      <c r="K53" s="4"/>
      <c r="L53" s="4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21" customHeight="1" x14ac:dyDescent="0.25">
      <c r="A54" s="2"/>
      <c r="B54" s="15"/>
      <c r="C54" s="4"/>
      <c r="D54" s="11"/>
      <c r="E54" s="10"/>
      <c r="F54" s="4"/>
      <c r="G54" s="4"/>
      <c r="H54" s="4"/>
      <c r="I54" s="2"/>
      <c r="J54" s="2"/>
      <c r="K54" s="4"/>
      <c r="L54" s="4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21" customHeight="1" x14ac:dyDescent="0.25">
      <c r="A55" s="2"/>
      <c r="B55" s="15"/>
      <c r="C55" s="4"/>
      <c r="D55" s="11"/>
      <c r="E55" s="10"/>
      <c r="F55" s="4"/>
      <c r="G55" s="4"/>
      <c r="H55" s="4"/>
      <c r="I55" s="2"/>
      <c r="J55" s="2"/>
      <c r="K55" s="4"/>
      <c r="L55" s="4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21" customHeight="1" x14ac:dyDescent="0.25">
      <c r="A56" s="2"/>
      <c r="B56" s="15"/>
      <c r="C56" s="4"/>
      <c r="D56" s="11"/>
      <c r="E56" s="10"/>
      <c r="F56" s="4"/>
      <c r="G56" s="4"/>
      <c r="H56" s="4"/>
      <c r="I56" s="2"/>
      <c r="J56" s="2"/>
      <c r="K56" s="4"/>
      <c r="L56" s="4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21" customHeight="1" x14ac:dyDescent="0.25">
      <c r="A57" s="2"/>
      <c r="B57" s="15"/>
      <c r="C57" s="4"/>
      <c r="D57" s="11"/>
      <c r="E57" s="10"/>
      <c r="F57" s="4"/>
      <c r="G57" s="4"/>
      <c r="H57" s="4"/>
      <c r="I57" s="2"/>
      <c r="J57" s="2"/>
      <c r="K57" s="4"/>
      <c r="L57" s="4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21" customHeight="1" x14ac:dyDescent="0.25">
      <c r="A58" s="2"/>
      <c r="B58" s="15"/>
      <c r="C58" s="4"/>
      <c r="D58" s="11"/>
      <c r="E58" s="10"/>
      <c r="F58" s="4"/>
      <c r="G58" s="4"/>
      <c r="H58" s="4"/>
      <c r="I58" s="2"/>
      <c r="J58" s="2"/>
      <c r="K58" s="4"/>
      <c r="L58" s="4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21" customHeight="1" x14ac:dyDescent="0.25">
      <c r="A59" s="2"/>
      <c r="B59" s="15"/>
      <c r="C59" s="4"/>
      <c r="D59" s="11"/>
      <c r="E59" s="10"/>
      <c r="F59" s="4"/>
      <c r="G59" s="4"/>
      <c r="H59" s="4"/>
      <c r="I59" s="2"/>
      <c r="J59" s="2"/>
      <c r="K59" s="4"/>
      <c r="L59" s="4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21" customHeight="1" x14ac:dyDescent="0.25">
      <c r="A60" s="2"/>
      <c r="B60" s="15"/>
      <c r="C60" s="4"/>
      <c r="D60" s="11"/>
      <c r="E60" s="10"/>
      <c r="F60" s="4"/>
      <c r="G60" s="4"/>
      <c r="H60" s="4"/>
      <c r="I60" s="2"/>
      <c r="J60" s="2"/>
      <c r="K60" s="4"/>
      <c r="L60" s="4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21" customHeight="1" x14ac:dyDescent="0.25">
      <c r="A61" s="2"/>
      <c r="B61" s="15"/>
      <c r="C61" s="4"/>
      <c r="D61" s="11"/>
      <c r="E61" s="10"/>
      <c r="F61" s="4"/>
      <c r="G61" s="4"/>
      <c r="H61" s="4"/>
      <c r="I61" s="2"/>
      <c r="J61" s="2"/>
      <c r="K61" s="4"/>
      <c r="L61" s="4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21" customHeight="1" x14ac:dyDescent="0.25">
      <c r="A62" s="2"/>
      <c r="B62" s="15"/>
      <c r="C62" s="4"/>
      <c r="D62" s="11"/>
      <c r="E62" s="10"/>
      <c r="F62" s="4"/>
      <c r="G62" s="4"/>
      <c r="H62" s="4"/>
      <c r="I62" s="2"/>
      <c r="J62" s="2"/>
      <c r="K62" s="4"/>
      <c r="L62" s="4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21" customHeight="1" x14ac:dyDescent="0.25">
      <c r="A63" s="2"/>
      <c r="B63" s="15"/>
      <c r="C63" s="4"/>
      <c r="D63" s="11"/>
      <c r="E63" s="10"/>
      <c r="F63" s="4"/>
      <c r="G63" s="4"/>
      <c r="H63" s="4"/>
      <c r="I63" s="2"/>
      <c r="J63" s="2"/>
      <c r="K63" s="4"/>
      <c r="L63" s="4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21" customHeight="1" x14ac:dyDescent="0.25">
      <c r="A64" s="2"/>
      <c r="B64" s="15"/>
      <c r="C64" s="4"/>
      <c r="D64" s="11"/>
      <c r="E64" s="10"/>
      <c r="F64" s="4"/>
      <c r="G64" s="4"/>
      <c r="H64" s="4"/>
      <c r="I64" s="2"/>
      <c r="J64" s="2"/>
      <c r="K64" s="4"/>
      <c r="L64" s="4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21" customHeight="1" x14ac:dyDescent="0.25">
      <c r="A65" s="2"/>
      <c r="B65" s="15"/>
      <c r="C65" s="4"/>
      <c r="D65" s="11"/>
      <c r="E65" s="10"/>
      <c r="F65" s="4"/>
      <c r="G65" s="4"/>
      <c r="H65" s="4"/>
      <c r="I65" s="2"/>
      <c r="J65" s="2"/>
      <c r="K65" s="4"/>
      <c r="L65" s="4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21" customHeight="1" x14ac:dyDescent="0.25">
      <c r="A66" s="2"/>
      <c r="B66" s="15"/>
      <c r="C66" s="4"/>
      <c r="D66" s="11"/>
      <c r="E66" s="10"/>
      <c r="F66" s="4"/>
      <c r="G66" s="4"/>
      <c r="H66" s="4"/>
      <c r="I66" s="2"/>
      <c r="J66" s="2"/>
      <c r="K66" s="4"/>
      <c r="L66" s="4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21" customHeight="1" x14ac:dyDescent="0.25">
      <c r="A67" s="2"/>
      <c r="B67" s="15"/>
      <c r="C67" s="4"/>
      <c r="D67" s="11"/>
      <c r="E67" s="10"/>
      <c r="F67" s="4"/>
      <c r="G67" s="4"/>
      <c r="H67" s="4"/>
      <c r="I67" s="2"/>
      <c r="J67" s="2"/>
      <c r="K67" s="4"/>
      <c r="L67" s="4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21" customHeight="1" x14ac:dyDescent="0.25">
      <c r="A68" s="2"/>
      <c r="B68" s="15"/>
      <c r="C68" s="4"/>
      <c r="D68" s="11"/>
      <c r="E68" s="10"/>
      <c r="F68" s="4"/>
      <c r="G68" s="4"/>
      <c r="H68" s="4"/>
      <c r="I68" s="2"/>
      <c r="J68" s="2"/>
      <c r="K68" s="4"/>
      <c r="L68" s="4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21" customHeight="1" x14ac:dyDescent="0.25">
      <c r="A69" s="2"/>
      <c r="B69" s="15"/>
      <c r="C69" s="4"/>
      <c r="D69" s="11"/>
      <c r="E69" s="10"/>
      <c r="F69" s="4"/>
      <c r="G69" s="4"/>
      <c r="H69" s="4"/>
      <c r="I69" s="2"/>
      <c r="J69" s="2"/>
      <c r="K69" s="4"/>
      <c r="L69" s="4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21" customHeight="1" x14ac:dyDescent="0.25">
      <c r="A70" s="2"/>
      <c r="B70" s="15"/>
      <c r="C70" s="4"/>
      <c r="D70" s="11"/>
      <c r="E70" s="10"/>
      <c r="F70" s="4"/>
      <c r="G70" s="4"/>
      <c r="H70" s="4"/>
      <c r="I70" s="2"/>
      <c r="J70" s="2"/>
      <c r="K70" s="4"/>
      <c r="L70" s="4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21" customHeight="1" x14ac:dyDescent="0.25">
      <c r="A71" s="2"/>
      <c r="B71" s="15"/>
      <c r="C71" s="4"/>
      <c r="D71" s="11"/>
      <c r="E71" s="10"/>
      <c r="F71" s="4"/>
      <c r="G71" s="4"/>
      <c r="H71" s="4"/>
      <c r="I71" s="2"/>
      <c r="J71" s="2"/>
      <c r="K71" s="4"/>
      <c r="L71" s="4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21" customHeight="1" x14ac:dyDescent="0.25">
      <c r="A72" s="2"/>
      <c r="B72" s="15"/>
      <c r="C72" s="4"/>
      <c r="D72" s="11"/>
      <c r="E72" s="10"/>
      <c r="F72" s="4"/>
      <c r="G72" s="4"/>
      <c r="H72" s="4"/>
      <c r="I72" s="2"/>
      <c r="J72" s="2"/>
      <c r="K72" s="4"/>
      <c r="L72" s="4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21" customHeight="1" x14ac:dyDescent="0.25">
      <c r="A73" s="2"/>
      <c r="B73" s="15"/>
      <c r="C73" s="4"/>
      <c r="D73" s="11"/>
      <c r="E73" s="10"/>
      <c r="F73" s="4"/>
      <c r="G73" s="4"/>
      <c r="H73" s="4"/>
      <c r="I73" s="2"/>
      <c r="J73" s="2"/>
      <c r="K73" s="4"/>
      <c r="L73" s="4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21" customHeight="1" x14ac:dyDescent="0.25">
      <c r="A74" s="2"/>
      <c r="B74" s="15"/>
      <c r="C74" s="4"/>
      <c r="D74" s="11"/>
      <c r="E74" s="10"/>
      <c r="F74" s="4"/>
      <c r="G74" s="4"/>
      <c r="H74" s="4"/>
      <c r="I74" s="2"/>
      <c r="J74" s="2"/>
      <c r="K74" s="4"/>
      <c r="L74" s="4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21" customHeight="1" x14ac:dyDescent="0.25">
      <c r="A75" s="2"/>
      <c r="B75" s="15"/>
      <c r="C75" s="4"/>
      <c r="D75" s="11"/>
      <c r="E75" s="10"/>
      <c r="F75" s="4"/>
      <c r="G75" s="4"/>
      <c r="H75" s="4"/>
      <c r="I75" s="2"/>
      <c r="J75" s="2"/>
      <c r="K75" s="4"/>
      <c r="L75" s="4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21" customHeight="1" x14ac:dyDescent="0.25">
      <c r="A76" s="2"/>
      <c r="B76" s="15"/>
      <c r="C76" s="4"/>
      <c r="D76" s="11"/>
      <c r="E76" s="10"/>
      <c r="F76" s="4"/>
      <c r="G76" s="4"/>
      <c r="H76" s="4"/>
      <c r="I76" s="2"/>
      <c r="J76" s="2"/>
      <c r="K76" s="4"/>
      <c r="L76" s="4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21" customHeight="1" x14ac:dyDescent="0.25">
      <c r="A77" s="2"/>
      <c r="B77" s="15"/>
      <c r="C77" s="4"/>
      <c r="D77" s="11"/>
      <c r="E77" s="10"/>
      <c r="F77" s="4"/>
      <c r="G77" s="4"/>
      <c r="H77" s="4"/>
      <c r="I77" s="2"/>
      <c r="J77" s="2"/>
      <c r="K77" s="4"/>
      <c r="L77" s="4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21" customHeight="1" x14ac:dyDescent="0.25">
      <c r="A78" s="2"/>
      <c r="B78" s="15"/>
      <c r="C78" s="4"/>
      <c r="D78" s="11"/>
      <c r="E78" s="10"/>
      <c r="F78" s="4"/>
      <c r="G78" s="4"/>
      <c r="H78" s="4"/>
      <c r="I78" s="2"/>
      <c r="J78" s="2"/>
      <c r="K78" s="4"/>
      <c r="L78" s="4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21" customHeight="1" x14ac:dyDescent="0.25">
      <c r="A79" s="2"/>
      <c r="B79" s="15"/>
      <c r="C79" s="4"/>
      <c r="D79" s="11"/>
      <c r="E79" s="10"/>
      <c r="F79" s="4"/>
      <c r="G79" s="4"/>
      <c r="H79" s="4"/>
      <c r="I79" s="2"/>
      <c r="J79" s="2"/>
      <c r="K79" s="4"/>
      <c r="L79" s="4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21" customHeight="1" x14ac:dyDescent="0.25">
      <c r="A80" s="2"/>
      <c r="B80" s="15"/>
      <c r="C80" s="4"/>
      <c r="D80" s="11"/>
      <c r="E80" s="10"/>
      <c r="F80" s="4"/>
      <c r="G80" s="4"/>
      <c r="H80" s="4"/>
      <c r="I80" s="2"/>
      <c r="J80" s="2"/>
      <c r="K80" s="4"/>
      <c r="L80" s="4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21" customHeight="1" x14ac:dyDescent="0.25">
      <c r="A81" s="2"/>
      <c r="B81" s="15"/>
      <c r="C81" s="4"/>
      <c r="D81" s="11"/>
      <c r="E81" s="10"/>
      <c r="F81" s="4"/>
      <c r="G81" s="4"/>
      <c r="H81" s="4"/>
      <c r="I81" s="2"/>
      <c r="J81" s="2"/>
      <c r="K81" s="4"/>
      <c r="L81" s="4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21" customHeight="1" x14ac:dyDescent="0.25">
      <c r="A82" s="2"/>
      <c r="B82" s="15"/>
      <c r="C82" s="4"/>
      <c r="D82" s="11"/>
      <c r="E82" s="10"/>
      <c r="F82" s="4"/>
      <c r="G82" s="4"/>
      <c r="H82" s="4"/>
      <c r="I82" s="2"/>
      <c r="J82" s="2"/>
      <c r="K82" s="4"/>
      <c r="L82" s="4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21" customHeight="1" x14ac:dyDescent="0.25">
      <c r="A83" s="2"/>
      <c r="B83" s="15"/>
      <c r="C83" s="4"/>
      <c r="D83" s="11"/>
      <c r="E83" s="10"/>
      <c r="F83" s="4"/>
      <c r="G83" s="4"/>
      <c r="H83" s="4"/>
      <c r="I83" s="2"/>
      <c r="J83" s="2"/>
      <c r="K83" s="4"/>
      <c r="L83" s="4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21" customHeight="1" x14ac:dyDescent="0.25">
      <c r="A84" s="2"/>
      <c r="B84" s="15"/>
      <c r="C84" s="4"/>
      <c r="D84" s="11"/>
      <c r="E84" s="10"/>
      <c r="F84" s="4"/>
      <c r="G84" s="4"/>
      <c r="H84" s="4"/>
      <c r="I84" s="2"/>
      <c r="J84" s="2"/>
      <c r="K84" s="4"/>
      <c r="L84" s="4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21" customHeight="1" x14ac:dyDescent="0.25">
      <c r="A85" s="2"/>
      <c r="B85" s="15"/>
      <c r="C85" s="4"/>
      <c r="D85" s="11"/>
      <c r="E85" s="10"/>
      <c r="F85" s="4"/>
      <c r="G85" s="4"/>
      <c r="H85" s="4"/>
      <c r="I85" s="2"/>
      <c r="J85" s="2"/>
      <c r="K85" s="4"/>
      <c r="L85" s="4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21" customHeight="1" x14ac:dyDescent="0.25">
      <c r="A86" s="2"/>
      <c r="B86" s="15"/>
      <c r="C86" s="4"/>
      <c r="D86" s="11"/>
      <c r="E86" s="10"/>
      <c r="F86" s="4"/>
      <c r="G86" s="4"/>
      <c r="H86" s="4"/>
      <c r="I86" s="2"/>
      <c r="J86" s="2"/>
      <c r="K86" s="4"/>
      <c r="L86" s="4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21" customHeight="1" x14ac:dyDescent="0.25">
      <c r="A87" s="2"/>
      <c r="B87" s="15"/>
      <c r="C87" s="4"/>
      <c r="D87" s="11"/>
      <c r="E87" s="10"/>
      <c r="F87" s="4"/>
      <c r="G87" s="4"/>
      <c r="H87" s="4"/>
      <c r="I87" s="2"/>
      <c r="J87" s="2"/>
      <c r="K87" s="4"/>
      <c r="L87" s="4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21" customHeight="1" x14ac:dyDescent="0.25">
      <c r="A88" s="2"/>
      <c r="B88" s="15"/>
      <c r="C88" s="4"/>
      <c r="D88" s="11"/>
      <c r="E88" s="10"/>
      <c r="F88" s="4"/>
      <c r="G88" s="4"/>
      <c r="H88" s="4"/>
      <c r="I88" s="2"/>
      <c r="J88" s="2"/>
      <c r="K88" s="4"/>
      <c r="L88" s="4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21" customHeight="1" x14ac:dyDescent="0.25">
      <c r="A89" s="2"/>
      <c r="B89" s="15"/>
      <c r="C89" s="4"/>
      <c r="D89" s="11"/>
      <c r="E89" s="10"/>
      <c r="F89" s="4"/>
      <c r="G89" s="4"/>
      <c r="H89" s="4"/>
      <c r="I89" s="2"/>
      <c r="J89" s="2"/>
      <c r="K89" s="4"/>
      <c r="L89" s="4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21" customHeight="1" x14ac:dyDescent="0.25">
      <c r="A90" s="2"/>
      <c r="B90" s="15"/>
      <c r="C90" s="4"/>
      <c r="D90" s="11"/>
      <c r="E90" s="10"/>
      <c r="F90" s="4"/>
      <c r="G90" s="4"/>
      <c r="H90" s="4"/>
      <c r="I90" s="2"/>
      <c r="J90" s="2"/>
      <c r="K90" s="4"/>
      <c r="L90" s="4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21" customHeight="1" x14ac:dyDescent="0.25">
      <c r="A91" s="2"/>
      <c r="B91" s="15"/>
      <c r="C91" s="4"/>
      <c r="D91" s="11"/>
      <c r="E91" s="10"/>
      <c r="F91" s="4"/>
      <c r="G91" s="4"/>
      <c r="H91" s="4"/>
      <c r="I91" s="2"/>
      <c r="J91" s="2"/>
      <c r="K91" s="4"/>
      <c r="L91" s="4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21" customHeight="1" x14ac:dyDescent="0.25">
      <c r="A92" s="2"/>
      <c r="B92" s="15"/>
      <c r="C92" s="4"/>
      <c r="D92" s="11"/>
      <c r="E92" s="10"/>
      <c r="F92" s="4"/>
      <c r="G92" s="4"/>
      <c r="H92" s="4"/>
      <c r="I92" s="2"/>
      <c r="J92" s="2"/>
      <c r="K92" s="4"/>
      <c r="L92" s="4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21" customHeight="1" x14ac:dyDescent="0.25">
      <c r="A93" s="2"/>
      <c r="B93" s="15"/>
      <c r="C93" s="4"/>
      <c r="D93" s="11"/>
      <c r="E93" s="10"/>
      <c r="F93" s="4"/>
      <c r="G93" s="4"/>
      <c r="H93" s="4"/>
      <c r="I93" s="2"/>
      <c r="J93" s="2"/>
      <c r="K93" s="4"/>
      <c r="L93" s="4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21" customHeight="1" x14ac:dyDescent="0.25">
      <c r="A94" s="2"/>
      <c r="B94" s="15"/>
      <c r="C94" s="4"/>
      <c r="D94" s="11"/>
      <c r="E94" s="10"/>
      <c r="F94" s="4"/>
      <c r="G94" s="4"/>
      <c r="H94" s="4"/>
      <c r="I94" s="2"/>
      <c r="J94" s="2"/>
      <c r="K94" s="4"/>
      <c r="L94" s="4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21" customHeight="1" x14ac:dyDescent="0.25">
      <c r="A95" s="2"/>
      <c r="B95" s="15"/>
      <c r="C95" s="4"/>
      <c r="D95" s="11"/>
      <c r="E95" s="10"/>
      <c r="F95" s="4"/>
      <c r="G95" s="4"/>
      <c r="H95" s="4"/>
      <c r="I95" s="2"/>
      <c r="J95" s="2"/>
      <c r="K95" s="4"/>
      <c r="L95" s="4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21" customHeight="1" x14ac:dyDescent="0.25">
      <c r="A96" s="2"/>
      <c r="B96" s="15"/>
      <c r="C96" s="4"/>
      <c r="D96" s="11"/>
      <c r="E96" s="10"/>
      <c r="F96" s="4"/>
      <c r="G96" s="4"/>
      <c r="H96" s="4"/>
      <c r="I96" s="2"/>
      <c r="J96" s="2"/>
      <c r="K96" s="4"/>
      <c r="L96" s="4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21" customHeight="1" x14ac:dyDescent="0.25">
      <c r="A97" s="2"/>
      <c r="B97" s="15"/>
      <c r="C97" s="4"/>
      <c r="D97" s="11"/>
      <c r="E97" s="10"/>
      <c r="F97" s="4"/>
      <c r="G97" s="4"/>
      <c r="H97" s="4"/>
      <c r="I97" s="2"/>
      <c r="J97" s="2"/>
      <c r="K97" s="4"/>
      <c r="L97" s="4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21" customHeight="1" x14ac:dyDescent="0.25">
      <c r="A98" s="2"/>
      <c r="B98" s="15"/>
      <c r="C98" s="4"/>
      <c r="D98" s="11"/>
      <c r="E98" s="10"/>
      <c r="F98" s="4"/>
      <c r="G98" s="4"/>
      <c r="H98" s="4"/>
      <c r="I98" s="2"/>
      <c r="J98" s="2"/>
      <c r="K98" s="4"/>
      <c r="L98" s="4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21" customHeight="1" x14ac:dyDescent="0.25">
      <c r="A99" s="2"/>
      <c r="B99" s="15"/>
      <c r="C99" s="4"/>
      <c r="D99" s="11"/>
      <c r="E99" s="10"/>
      <c r="F99" s="4"/>
      <c r="G99" s="4"/>
      <c r="H99" s="4"/>
      <c r="I99" s="2"/>
      <c r="J99" s="2"/>
      <c r="K99" s="4"/>
      <c r="L99" s="4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21" customHeight="1" x14ac:dyDescent="0.25">
      <c r="A100" s="2"/>
      <c r="B100" s="15"/>
      <c r="C100" s="4"/>
      <c r="D100" s="11"/>
      <c r="E100" s="10"/>
      <c r="F100" s="4"/>
      <c r="G100" s="4"/>
      <c r="H100" s="4"/>
      <c r="I100" s="2"/>
      <c r="J100" s="2"/>
      <c r="K100" s="4"/>
      <c r="L100" s="4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21" customHeight="1" x14ac:dyDescent="0.25">
      <c r="A101" s="2"/>
      <c r="B101" s="15"/>
      <c r="C101" s="4"/>
      <c r="D101" s="11"/>
      <c r="E101" s="10"/>
      <c r="F101" s="4"/>
      <c r="G101" s="4"/>
      <c r="H101" s="4"/>
      <c r="I101" s="2"/>
      <c r="J101" s="2"/>
      <c r="K101" s="4"/>
      <c r="L101" s="4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21" customHeight="1" x14ac:dyDescent="0.25">
      <c r="A102" s="2"/>
      <c r="B102" s="15"/>
      <c r="C102" s="4"/>
      <c r="D102" s="11"/>
      <c r="E102" s="10"/>
      <c r="F102" s="4"/>
      <c r="G102" s="4"/>
      <c r="H102" s="4"/>
      <c r="I102" s="2"/>
      <c r="J102" s="2"/>
      <c r="K102" s="4"/>
      <c r="L102" s="4"/>
      <c r="M102" s="11"/>
      <c r="N102" s="11"/>
      <c r="O102" s="11"/>
      <c r="P102" s="11"/>
      <c r="Q102" s="11"/>
      <c r="R102" s="11"/>
      <c r="S102" s="11"/>
      <c r="T102" s="11"/>
      <c r="U102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workbookViewId="0"/>
  </sheetViews>
  <sheetFormatPr defaultColWidth="9.85546875" defaultRowHeight="15" customHeight="1" x14ac:dyDescent="0.25"/>
  <cols>
    <col min="1" max="1" width="48.28515625" customWidth="1"/>
    <col min="2" max="2" width="21.85546875" style="16" customWidth="1"/>
    <col min="3" max="3" width="18.140625" style="7" customWidth="1"/>
    <col min="4" max="4" width="20.42578125" style="7" customWidth="1"/>
    <col min="5" max="5" width="13.5703125" style="6" customWidth="1"/>
    <col min="6" max="6" width="48.28515625" style="6" customWidth="1"/>
    <col min="7" max="7" width="19.28515625" style="7" customWidth="1"/>
    <col min="8" max="8" width="21.42578125" style="7" customWidth="1"/>
    <col min="10" max="10" width="33.28515625" customWidth="1"/>
    <col min="11" max="11" width="12.28515625" style="7" customWidth="1"/>
    <col min="12" max="12" width="9.140625" style="7"/>
  </cols>
  <sheetData>
    <row r="1" spans="1:21" ht="15.75" x14ac:dyDescent="0.25">
      <c r="A1" s="1"/>
      <c r="B1" s="12"/>
      <c r="C1" s="5"/>
      <c r="D1" s="5"/>
      <c r="E1" s="5"/>
      <c r="F1" s="5"/>
      <c r="G1" s="5"/>
      <c r="H1" s="5"/>
      <c r="I1" s="1"/>
      <c r="J1" s="1"/>
      <c r="K1" s="5"/>
      <c r="L1" s="5"/>
      <c r="M1" s="11"/>
      <c r="N1" s="11"/>
      <c r="O1" s="11"/>
      <c r="P1" s="11"/>
      <c r="Q1" s="11"/>
      <c r="R1" s="11"/>
      <c r="S1" s="11"/>
      <c r="T1" s="11"/>
      <c r="U1" s="11"/>
    </row>
    <row r="2" spans="1:21" s="8" customFormat="1" ht="15.75" x14ac:dyDescent="0.25">
      <c r="A2" s="10"/>
      <c r="B2" s="13" t="s">
        <v>0</v>
      </c>
      <c r="C2" s="4" t="s">
        <v>1</v>
      </c>
      <c r="D2" s="4" t="s">
        <v>2</v>
      </c>
      <c r="E2" s="10" t="s">
        <v>3</v>
      </c>
      <c r="F2" s="10" t="s">
        <v>4</v>
      </c>
      <c r="G2" s="4" t="s">
        <v>5</v>
      </c>
      <c r="H2" s="4" t="s">
        <v>6</v>
      </c>
      <c r="I2" s="10"/>
      <c r="J2" s="10"/>
      <c r="K2" s="4"/>
      <c r="L2" s="4"/>
      <c r="M2" s="11"/>
      <c r="N2" s="11"/>
      <c r="O2" s="11"/>
      <c r="P2" s="11"/>
      <c r="Q2" s="11"/>
      <c r="R2" s="11"/>
      <c r="S2" s="11"/>
      <c r="T2" s="11"/>
      <c r="U2" s="11"/>
    </row>
    <row r="3" spans="1:21" ht="15.75" x14ac:dyDescent="0.25">
      <c r="A3" s="1" t="s">
        <v>7</v>
      </c>
      <c r="B3" s="12" t="s">
        <v>8</v>
      </c>
      <c r="C3" s="3">
        <v>149.99</v>
      </c>
      <c r="D3" s="3">
        <v>119.99</v>
      </c>
      <c r="E3" s="5">
        <v>5</v>
      </c>
      <c r="F3" s="3">
        <f t="shared" ref="F3:F16" si="0">SUM((D3*E3))</f>
        <v>599.94999999999993</v>
      </c>
      <c r="G3" s="3">
        <f t="shared" ref="G3:G16" si="1">SUM((C3*E3))</f>
        <v>749.95</v>
      </c>
      <c r="H3" s="3">
        <f t="shared" ref="H3:H16" si="2">SUM((G3-F3))</f>
        <v>150.00000000000011</v>
      </c>
      <c r="I3" s="1"/>
      <c r="J3" s="1"/>
      <c r="K3" s="5"/>
      <c r="L3" s="5"/>
      <c r="M3" s="11"/>
      <c r="N3" s="11"/>
      <c r="O3" s="11"/>
      <c r="P3" s="11"/>
      <c r="Q3" s="11"/>
      <c r="R3" s="11"/>
      <c r="S3" s="11"/>
      <c r="T3" s="11"/>
      <c r="U3" s="11"/>
    </row>
    <row r="4" spans="1:21" ht="15.75" x14ac:dyDescent="0.25">
      <c r="A4" s="1" t="s">
        <v>9</v>
      </c>
      <c r="B4" s="12" t="s">
        <v>10</v>
      </c>
      <c r="C4" s="3">
        <v>64.989999999999995</v>
      </c>
      <c r="D4" s="3">
        <v>51.99</v>
      </c>
      <c r="E4" s="5">
        <v>15</v>
      </c>
      <c r="F4" s="3">
        <f t="shared" si="0"/>
        <v>779.85</v>
      </c>
      <c r="G4" s="3">
        <f t="shared" si="1"/>
        <v>974.84999999999991</v>
      </c>
      <c r="H4" s="3">
        <f t="shared" si="2"/>
        <v>194.99999999999989</v>
      </c>
      <c r="I4" s="1"/>
      <c r="J4" s="1"/>
      <c r="K4" s="5"/>
      <c r="L4" s="5"/>
      <c r="M4" s="11"/>
      <c r="N4" s="11"/>
      <c r="O4" s="11"/>
      <c r="P4" s="11"/>
      <c r="Q4" s="11"/>
      <c r="R4" s="11"/>
      <c r="S4" s="11"/>
      <c r="T4" s="11"/>
      <c r="U4" s="11"/>
    </row>
    <row r="5" spans="1:21" ht="15.75" x14ac:dyDescent="0.25">
      <c r="A5" s="1" t="s">
        <v>11</v>
      </c>
      <c r="B5" s="12" t="s">
        <v>12</v>
      </c>
      <c r="C5" s="3">
        <v>19.989999999999998</v>
      </c>
      <c r="D5" s="3">
        <v>15.99</v>
      </c>
      <c r="E5" s="5">
        <v>10</v>
      </c>
      <c r="F5" s="3">
        <f t="shared" si="0"/>
        <v>159.9</v>
      </c>
      <c r="G5" s="3">
        <f t="shared" si="1"/>
        <v>199.89999999999998</v>
      </c>
      <c r="H5" s="3">
        <f t="shared" si="2"/>
        <v>39.999999999999972</v>
      </c>
      <c r="I5" s="1"/>
      <c r="J5" s="1"/>
      <c r="K5" s="5"/>
      <c r="L5" s="5"/>
      <c r="M5" s="11"/>
      <c r="N5" s="11"/>
      <c r="O5" s="11"/>
      <c r="P5" s="11"/>
      <c r="Q5" s="11"/>
      <c r="R5" s="11"/>
      <c r="S5" s="11"/>
      <c r="T5" s="11"/>
      <c r="U5" s="11"/>
    </row>
    <row r="6" spans="1:21" ht="15.75" x14ac:dyDescent="0.25">
      <c r="A6" s="1" t="s">
        <v>13</v>
      </c>
      <c r="B6" s="12" t="s">
        <v>14</v>
      </c>
      <c r="C6" s="3">
        <v>19.989999999999998</v>
      </c>
      <c r="D6" s="3">
        <v>11.99</v>
      </c>
      <c r="E6" s="5">
        <v>5</v>
      </c>
      <c r="F6" s="3">
        <f t="shared" si="0"/>
        <v>59.95</v>
      </c>
      <c r="G6" s="3">
        <f t="shared" si="1"/>
        <v>99.949999999999989</v>
      </c>
      <c r="H6" s="3">
        <f t="shared" si="2"/>
        <v>39.999999999999986</v>
      </c>
      <c r="I6" s="1"/>
      <c r="J6" s="1"/>
      <c r="K6" s="5"/>
      <c r="L6" s="5"/>
      <c r="M6" s="11"/>
      <c r="N6" s="11"/>
      <c r="O6" s="11"/>
      <c r="P6" s="11"/>
      <c r="Q6" s="11"/>
      <c r="R6" s="11"/>
      <c r="S6" s="11"/>
      <c r="T6" s="11"/>
      <c r="U6" s="11"/>
    </row>
    <row r="7" spans="1:21" ht="15.75" x14ac:dyDescent="0.25">
      <c r="A7" s="1" t="s">
        <v>15</v>
      </c>
      <c r="B7" s="12" t="s">
        <v>16</v>
      </c>
      <c r="C7" s="3">
        <v>24.99</v>
      </c>
      <c r="D7" s="3">
        <v>19.989999999999998</v>
      </c>
      <c r="E7" s="5">
        <v>5</v>
      </c>
      <c r="F7" s="3">
        <f t="shared" si="0"/>
        <v>99.949999999999989</v>
      </c>
      <c r="G7" s="3">
        <f t="shared" si="1"/>
        <v>124.94999999999999</v>
      </c>
      <c r="H7" s="3">
        <f t="shared" si="2"/>
        <v>25</v>
      </c>
      <c r="I7" s="1"/>
      <c r="J7" s="1"/>
      <c r="K7" s="5"/>
      <c r="L7" s="5"/>
      <c r="M7" s="11"/>
      <c r="N7" s="11"/>
      <c r="O7" s="11"/>
      <c r="P7" s="11"/>
      <c r="Q7" s="11"/>
      <c r="R7" s="11"/>
      <c r="S7" s="11"/>
      <c r="T7" s="11"/>
      <c r="U7" s="11"/>
    </row>
    <row r="8" spans="1:21" ht="15.75" x14ac:dyDescent="0.25">
      <c r="A8" s="1" t="s">
        <v>17</v>
      </c>
      <c r="B8" s="12" t="s">
        <v>18</v>
      </c>
      <c r="C8" s="3">
        <v>16.95</v>
      </c>
      <c r="D8" s="3">
        <v>13.56</v>
      </c>
      <c r="E8" s="5">
        <v>10</v>
      </c>
      <c r="F8" s="3">
        <f t="shared" si="0"/>
        <v>135.6</v>
      </c>
      <c r="G8" s="3">
        <f t="shared" si="1"/>
        <v>169.5</v>
      </c>
      <c r="H8" s="3">
        <f t="shared" si="2"/>
        <v>33.900000000000006</v>
      </c>
      <c r="I8" s="1"/>
      <c r="J8" s="1"/>
      <c r="K8" s="5"/>
      <c r="L8" s="5"/>
      <c r="M8" s="11"/>
      <c r="N8" s="11"/>
      <c r="O8" s="11"/>
      <c r="P8" s="11"/>
      <c r="Q8" s="11"/>
      <c r="R8" s="11"/>
      <c r="S8" s="11"/>
      <c r="T8" s="11"/>
      <c r="U8" s="11"/>
    </row>
    <row r="9" spans="1:21" ht="15.75" x14ac:dyDescent="0.25">
      <c r="A9" s="1" t="s">
        <v>19</v>
      </c>
      <c r="B9" s="12" t="s">
        <v>20</v>
      </c>
      <c r="C9" s="3">
        <v>129.99</v>
      </c>
      <c r="D9" s="3">
        <v>110.49</v>
      </c>
      <c r="E9" s="5">
        <v>5</v>
      </c>
      <c r="F9" s="3">
        <f t="shared" si="0"/>
        <v>552.44999999999993</v>
      </c>
      <c r="G9" s="3">
        <f t="shared" si="1"/>
        <v>649.95000000000005</v>
      </c>
      <c r="H9" s="3">
        <f t="shared" si="2"/>
        <v>97.500000000000114</v>
      </c>
      <c r="I9" s="1"/>
      <c r="J9" s="1"/>
      <c r="K9" s="5"/>
      <c r="L9" s="5"/>
      <c r="M9" s="11"/>
      <c r="N9" s="11"/>
      <c r="O9" s="11"/>
      <c r="P9" s="11"/>
      <c r="Q9" s="11"/>
      <c r="R9" s="11"/>
      <c r="S9" s="11"/>
      <c r="T9" s="11"/>
      <c r="U9" s="11"/>
    </row>
    <row r="10" spans="1:21" ht="15.75" x14ac:dyDescent="0.25">
      <c r="A10" s="1" t="s">
        <v>21</v>
      </c>
      <c r="B10" s="12" t="s">
        <v>22</v>
      </c>
      <c r="C10" s="3">
        <v>169.99</v>
      </c>
      <c r="D10" s="3">
        <v>135.99</v>
      </c>
      <c r="E10" s="5">
        <v>2</v>
      </c>
      <c r="F10" s="3">
        <f t="shared" si="0"/>
        <v>271.98</v>
      </c>
      <c r="G10" s="3">
        <f t="shared" si="1"/>
        <v>339.98</v>
      </c>
      <c r="H10" s="3">
        <f t="shared" si="2"/>
        <v>68</v>
      </c>
      <c r="I10" s="1"/>
      <c r="J10" s="1"/>
      <c r="K10" s="5"/>
      <c r="L10" s="5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5.75" x14ac:dyDescent="0.25">
      <c r="A11" s="1" t="s">
        <v>23</v>
      </c>
      <c r="B11" s="12" t="s">
        <v>24</v>
      </c>
      <c r="C11" s="3">
        <v>194.99</v>
      </c>
      <c r="D11" s="3">
        <v>155.99</v>
      </c>
      <c r="E11" s="5">
        <v>2</v>
      </c>
      <c r="F11" s="3">
        <f t="shared" si="0"/>
        <v>311.98</v>
      </c>
      <c r="G11" s="3">
        <f t="shared" si="1"/>
        <v>389.98</v>
      </c>
      <c r="H11" s="3">
        <f t="shared" si="2"/>
        <v>78</v>
      </c>
      <c r="I11" s="1"/>
      <c r="J11" s="1"/>
      <c r="K11" s="5"/>
      <c r="L11" s="5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5.75" x14ac:dyDescent="0.25">
      <c r="A12" s="1" t="s">
        <v>25</v>
      </c>
      <c r="B12" s="12" t="s">
        <v>26</v>
      </c>
      <c r="C12" s="3">
        <v>24.99</v>
      </c>
      <c r="D12" s="3">
        <v>19.989999999999998</v>
      </c>
      <c r="E12" s="5">
        <v>5</v>
      </c>
      <c r="F12" s="3">
        <f t="shared" si="0"/>
        <v>99.949999999999989</v>
      </c>
      <c r="G12" s="3">
        <f t="shared" si="1"/>
        <v>124.94999999999999</v>
      </c>
      <c r="H12" s="3">
        <f t="shared" si="2"/>
        <v>25</v>
      </c>
      <c r="I12" s="1"/>
      <c r="J12" s="1"/>
      <c r="K12" s="5"/>
      <c r="L12" s="5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5.75" x14ac:dyDescent="0.25">
      <c r="A13" s="1" t="s">
        <v>27</v>
      </c>
      <c r="B13" s="12" t="s">
        <v>28</v>
      </c>
      <c r="C13" s="3">
        <v>75</v>
      </c>
      <c r="D13" s="3">
        <v>60</v>
      </c>
      <c r="E13" s="5">
        <v>6</v>
      </c>
      <c r="F13" s="3">
        <f t="shared" si="0"/>
        <v>360</v>
      </c>
      <c r="G13" s="3">
        <f t="shared" si="1"/>
        <v>450</v>
      </c>
      <c r="H13" s="3">
        <f t="shared" si="2"/>
        <v>90</v>
      </c>
      <c r="I13" s="1"/>
      <c r="J13" s="1"/>
      <c r="K13" s="5"/>
      <c r="L13" s="5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5.75" x14ac:dyDescent="0.25">
      <c r="A14" s="1" t="s">
        <v>29</v>
      </c>
      <c r="B14" s="12" t="s">
        <v>30</v>
      </c>
      <c r="C14" s="3">
        <v>35</v>
      </c>
      <c r="D14" s="3">
        <v>28</v>
      </c>
      <c r="E14" s="5">
        <v>20</v>
      </c>
      <c r="F14" s="3">
        <f t="shared" si="0"/>
        <v>560</v>
      </c>
      <c r="G14" s="3">
        <f t="shared" si="1"/>
        <v>700</v>
      </c>
      <c r="H14" s="3">
        <f t="shared" si="2"/>
        <v>140</v>
      </c>
      <c r="I14" s="1"/>
      <c r="J14" s="1"/>
      <c r="K14" s="5"/>
      <c r="L14" s="5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5.75" x14ac:dyDescent="0.25">
      <c r="A15" s="1" t="s">
        <v>31</v>
      </c>
      <c r="B15" s="12" t="s">
        <v>32</v>
      </c>
      <c r="C15" s="3">
        <v>19.989999999999998</v>
      </c>
      <c r="D15" s="3">
        <v>15.99</v>
      </c>
      <c r="E15" s="5">
        <v>5</v>
      </c>
      <c r="F15" s="3">
        <f t="shared" si="0"/>
        <v>79.95</v>
      </c>
      <c r="G15" s="3">
        <f t="shared" si="1"/>
        <v>99.949999999999989</v>
      </c>
      <c r="H15" s="3">
        <f t="shared" si="2"/>
        <v>19.999999999999986</v>
      </c>
      <c r="I15" s="1"/>
      <c r="J15" s="1"/>
      <c r="K15" s="5"/>
      <c r="L15" s="5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5.75" x14ac:dyDescent="0.25">
      <c r="A16" s="1" t="s">
        <v>33</v>
      </c>
      <c r="B16" s="12" t="s">
        <v>34</v>
      </c>
      <c r="C16" s="3">
        <v>19.989999999999998</v>
      </c>
      <c r="D16" s="3">
        <v>15.99</v>
      </c>
      <c r="E16" s="5">
        <v>5</v>
      </c>
      <c r="F16" s="3">
        <f t="shared" si="0"/>
        <v>79.95</v>
      </c>
      <c r="G16" s="3">
        <f t="shared" si="1"/>
        <v>99.949999999999989</v>
      </c>
      <c r="H16" s="3">
        <f t="shared" si="2"/>
        <v>19.999999999999986</v>
      </c>
      <c r="I16" s="1"/>
      <c r="J16" s="1"/>
      <c r="K16" s="5"/>
      <c r="L16" s="5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2" customFormat="1" ht="15.75" customHeight="1" x14ac:dyDescent="0.25">
      <c r="B17" s="13"/>
      <c r="C17" s="4"/>
      <c r="D17" s="4"/>
      <c r="E17" s="10">
        <f>SUM(E3:E16)</f>
        <v>100</v>
      </c>
      <c r="F17" s="4">
        <f>SUM(F3:F16)</f>
        <v>4151.46</v>
      </c>
      <c r="G17" s="4">
        <f>SUM(G3:G16)</f>
        <v>5173.8599999999997</v>
      </c>
      <c r="H17" s="4">
        <f>SUM(H3:H16)</f>
        <v>1022.4000000000001</v>
      </c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5.75" x14ac:dyDescent="0.25">
      <c r="A18" s="1"/>
      <c r="B18" s="12"/>
      <c r="C18" s="5"/>
      <c r="D18" s="5"/>
      <c r="E18" s="5"/>
      <c r="F18" s="3"/>
      <c r="G18" s="5"/>
      <c r="H18" s="5"/>
      <c r="I18" s="1"/>
      <c r="J18" s="1"/>
      <c r="K18" s="5"/>
      <c r="L18" s="5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5.75" x14ac:dyDescent="0.25">
      <c r="A19" s="1"/>
      <c r="B19" s="12"/>
      <c r="C19" s="4" t="s">
        <v>1</v>
      </c>
      <c r="D19" s="4" t="s">
        <v>2</v>
      </c>
      <c r="E19" s="10" t="s">
        <v>3</v>
      </c>
      <c r="F19" s="10" t="s">
        <v>4</v>
      </c>
      <c r="G19" s="4" t="s">
        <v>5</v>
      </c>
      <c r="H19" s="4" t="s">
        <v>6</v>
      </c>
      <c r="I19" s="1"/>
      <c r="J19" s="1"/>
      <c r="K19" s="5"/>
      <c r="L19" s="5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5.75" x14ac:dyDescent="0.25">
      <c r="A20" s="1" t="s">
        <v>9</v>
      </c>
      <c r="B20" s="12">
        <v>9781449309879</v>
      </c>
      <c r="C20" s="3">
        <v>14.99</v>
      </c>
      <c r="D20" s="3">
        <v>7.79</v>
      </c>
      <c r="E20" s="5">
        <v>30</v>
      </c>
      <c r="F20" s="3">
        <f t="shared" ref="F20:F32" si="3">SUM((D20*E20))</f>
        <v>233.7</v>
      </c>
      <c r="G20" s="3">
        <f t="shared" ref="G20:G32" si="4">SUM((C20*E20))</f>
        <v>449.7</v>
      </c>
      <c r="H20" s="3">
        <f t="shared" ref="H20:H32" si="5">SUM((G20-F20))</f>
        <v>216</v>
      </c>
      <c r="I20" s="1"/>
      <c r="J20" s="1"/>
      <c r="K20" s="5"/>
      <c r="L20" s="5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5.75" x14ac:dyDescent="0.25">
      <c r="A21" s="1" t="s">
        <v>35</v>
      </c>
      <c r="B21" s="12">
        <v>9781449344214</v>
      </c>
      <c r="C21" s="3">
        <v>14.99</v>
      </c>
      <c r="D21" s="3">
        <v>7.79</v>
      </c>
      <c r="E21" s="5">
        <v>15</v>
      </c>
      <c r="F21" s="3">
        <f t="shared" si="3"/>
        <v>116.85</v>
      </c>
      <c r="G21" s="3">
        <f t="shared" si="4"/>
        <v>224.85</v>
      </c>
      <c r="H21" s="3">
        <f t="shared" si="5"/>
        <v>108</v>
      </c>
      <c r="I21" s="1"/>
      <c r="J21" s="1"/>
      <c r="K21" s="5"/>
      <c r="L21" s="5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5.75" x14ac:dyDescent="0.25">
      <c r="A22" s="1" t="s">
        <v>36</v>
      </c>
      <c r="B22" s="12">
        <v>9781449338657</v>
      </c>
      <c r="C22" s="3">
        <v>16.989999999999998</v>
      </c>
      <c r="D22" s="3">
        <v>8.83</v>
      </c>
      <c r="E22" s="5">
        <v>5</v>
      </c>
      <c r="F22" s="3">
        <f t="shared" si="3"/>
        <v>44.15</v>
      </c>
      <c r="G22" s="3">
        <f t="shared" si="4"/>
        <v>84.949999999999989</v>
      </c>
      <c r="H22" s="3">
        <f t="shared" si="5"/>
        <v>40.79999999999999</v>
      </c>
      <c r="I22" s="1"/>
      <c r="J22" s="1"/>
      <c r="K22" s="5"/>
      <c r="L22" s="5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5.75" x14ac:dyDescent="0.25">
      <c r="A23" s="1" t="s">
        <v>37</v>
      </c>
      <c r="B23" s="12">
        <v>9781449344375</v>
      </c>
      <c r="C23" s="3">
        <v>24.99</v>
      </c>
      <c r="D23" s="3">
        <v>12.99</v>
      </c>
      <c r="E23" s="5">
        <v>5</v>
      </c>
      <c r="F23" s="3">
        <f t="shared" si="3"/>
        <v>64.95</v>
      </c>
      <c r="G23" s="3">
        <f t="shared" si="4"/>
        <v>124.94999999999999</v>
      </c>
      <c r="H23" s="3">
        <f t="shared" si="5"/>
        <v>59.999999999999986</v>
      </c>
      <c r="I23" s="1"/>
      <c r="J23" s="1"/>
      <c r="K23" s="5"/>
      <c r="L23" s="5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5.75" x14ac:dyDescent="0.25">
      <c r="A24" s="1" t="s">
        <v>67</v>
      </c>
      <c r="B24" s="12">
        <v>9781449389710</v>
      </c>
      <c r="C24" s="3">
        <v>34.99</v>
      </c>
      <c r="D24" s="3">
        <v>18.2</v>
      </c>
      <c r="E24" s="5">
        <v>5</v>
      </c>
      <c r="F24" s="3">
        <f t="shared" si="3"/>
        <v>91</v>
      </c>
      <c r="G24" s="3">
        <f t="shared" si="4"/>
        <v>174.95000000000002</v>
      </c>
      <c r="H24" s="3">
        <f t="shared" si="5"/>
        <v>83.950000000000017</v>
      </c>
      <c r="I24" s="1"/>
      <c r="J24" s="1"/>
      <c r="K24" s="5"/>
      <c r="L24" s="5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5.75" x14ac:dyDescent="0.25">
      <c r="A25" s="1" t="s">
        <v>39</v>
      </c>
      <c r="B25" s="12">
        <v>9780596153748</v>
      </c>
      <c r="C25" s="3">
        <v>34.99</v>
      </c>
      <c r="D25" s="3">
        <v>18.2</v>
      </c>
      <c r="E25" s="5">
        <v>10</v>
      </c>
      <c r="F25" s="3">
        <f t="shared" si="3"/>
        <v>182</v>
      </c>
      <c r="G25" s="3">
        <f t="shared" si="4"/>
        <v>349.90000000000003</v>
      </c>
      <c r="H25" s="3">
        <f t="shared" si="5"/>
        <v>167.90000000000003</v>
      </c>
      <c r="I25" s="1"/>
      <c r="J25" s="1"/>
      <c r="K25" s="5"/>
      <c r="L25" s="5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5.75" x14ac:dyDescent="0.25">
      <c r="A26" s="1" t="s">
        <v>40</v>
      </c>
      <c r="B26" s="12">
        <v>9781449333898</v>
      </c>
      <c r="C26" s="3">
        <v>24.99</v>
      </c>
      <c r="D26" s="3">
        <v>12.99</v>
      </c>
      <c r="E26" s="5">
        <v>5</v>
      </c>
      <c r="F26" s="3">
        <f t="shared" si="3"/>
        <v>64.95</v>
      </c>
      <c r="G26" s="3">
        <f t="shared" si="4"/>
        <v>124.94999999999999</v>
      </c>
      <c r="H26" s="3">
        <f t="shared" si="5"/>
        <v>59.999999999999986</v>
      </c>
      <c r="I26" s="1"/>
      <c r="J26" s="1"/>
      <c r="K26" s="5"/>
      <c r="L26" s="5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5.75" x14ac:dyDescent="0.25">
      <c r="A27" s="1" t="s">
        <v>41</v>
      </c>
      <c r="B27" s="12">
        <v>9781449392437</v>
      </c>
      <c r="C27" s="3">
        <v>34.99</v>
      </c>
      <c r="D27" s="3">
        <v>18.2</v>
      </c>
      <c r="E27" s="5">
        <v>2</v>
      </c>
      <c r="F27" s="3">
        <f t="shared" si="3"/>
        <v>36.4</v>
      </c>
      <c r="G27" s="3">
        <f t="shared" si="4"/>
        <v>69.98</v>
      </c>
      <c r="H27" s="3">
        <f t="shared" si="5"/>
        <v>33.580000000000005</v>
      </c>
      <c r="I27" s="1"/>
      <c r="J27" s="1"/>
      <c r="K27" s="5"/>
      <c r="L27" s="5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5.75" x14ac:dyDescent="0.25">
      <c r="A28" s="1" t="s">
        <v>42</v>
      </c>
      <c r="B28" s="12">
        <v>9781449307073</v>
      </c>
      <c r="C28" s="3">
        <v>39.99</v>
      </c>
      <c r="D28" s="3">
        <v>20.8</v>
      </c>
      <c r="E28" s="5">
        <v>2</v>
      </c>
      <c r="F28" s="3">
        <f t="shared" si="3"/>
        <v>41.6</v>
      </c>
      <c r="G28" s="3">
        <f t="shared" si="4"/>
        <v>79.98</v>
      </c>
      <c r="H28" s="3">
        <f t="shared" si="5"/>
        <v>38.380000000000003</v>
      </c>
      <c r="I28" s="1"/>
      <c r="J28" s="1"/>
      <c r="K28" s="5"/>
      <c r="L28" s="5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5.75" x14ac:dyDescent="0.25">
      <c r="A29" s="1" t="s">
        <v>68</v>
      </c>
      <c r="B29" s="12"/>
      <c r="C29" s="3">
        <v>899.4</v>
      </c>
      <c r="D29" s="3">
        <v>198</v>
      </c>
      <c r="E29" s="5">
        <v>2</v>
      </c>
      <c r="F29" s="3">
        <f t="shared" si="3"/>
        <v>396</v>
      </c>
      <c r="G29" s="3">
        <f t="shared" si="4"/>
        <v>1798.8</v>
      </c>
      <c r="H29" s="3">
        <f t="shared" si="5"/>
        <v>1402.8</v>
      </c>
      <c r="I29" s="1"/>
      <c r="J29" s="1"/>
      <c r="K29" s="5"/>
      <c r="L29" s="5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5.75" x14ac:dyDescent="0.25">
      <c r="A30" s="1" t="s">
        <v>69</v>
      </c>
      <c r="B30" s="12"/>
      <c r="C30" s="3">
        <v>599.4</v>
      </c>
      <c r="D30" s="3">
        <v>299.39999999999998</v>
      </c>
      <c r="E30" s="5">
        <v>2</v>
      </c>
      <c r="F30" s="3">
        <f t="shared" si="3"/>
        <v>598.79999999999995</v>
      </c>
      <c r="G30" s="3">
        <f t="shared" si="4"/>
        <v>1198.8</v>
      </c>
      <c r="H30" s="3">
        <f t="shared" si="5"/>
        <v>600</v>
      </c>
      <c r="I30" s="1"/>
      <c r="J30" s="1"/>
      <c r="K30" s="5"/>
      <c r="L30" s="5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5.75" x14ac:dyDescent="0.25">
      <c r="A31" s="1" t="s">
        <v>45</v>
      </c>
      <c r="B31" s="12">
        <v>9780596519414</v>
      </c>
      <c r="C31" s="3">
        <v>19.989999999999998</v>
      </c>
      <c r="D31" s="3">
        <v>4.99</v>
      </c>
      <c r="E31" s="5">
        <v>15</v>
      </c>
      <c r="F31" s="3">
        <f t="shared" si="3"/>
        <v>74.850000000000009</v>
      </c>
      <c r="G31" s="3">
        <f t="shared" si="4"/>
        <v>299.84999999999997</v>
      </c>
      <c r="H31" s="3">
        <f t="shared" si="5"/>
        <v>224.99999999999994</v>
      </c>
      <c r="I31" s="1"/>
      <c r="J31" s="1"/>
      <c r="K31" s="5"/>
      <c r="L31" s="5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5.75" x14ac:dyDescent="0.25">
      <c r="A32" s="1" t="s">
        <v>46</v>
      </c>
      <c r="B32" s="12" t="s">
        <v>47</v>
      </c>
      <c r="C32" s="3">
        <v>6.99</v>
      </c>
      <c r="D32" s="3">
        <v>4.5999999999999996</v>
      </c>
      <c r="E32" s="5">
        <v>15</v>
      </c>
      <c r="F32" s="3">
        <f t="shared" si="3"/>
        <v>69</v>
      </c>
      <c r="G32" s="3">
        <f t="shared" si="4"/>
        <v>104.85000000000001</v>
      </c>
      <c r="H32" s="3">
        <f t="shared" si="5"/>
        <v>35.850000000000009</v>
      </c>
      <c r="I32" s="1"/>
      <c r="J32" s="1"/>
      <c r="K32" s="5"/>
      <c r="L32" s="5"/>
      <c r="M32" s="11"/>
      <c r="N32" s="11"/>
      <c r="O32" s="11"/>
      <c r="P32" s="11"/>
      <c r="Q32" s="11"/>
      <c r="R32" s="11"/>
      <c r="S32" s="11"/>
      <c r="T32" s="11"/>
      <c r="U32" s="11"/>
    </row>
    <row r="33" spans="1:21" s="2" customFormat="1" ht="15.75" customHeight="1" x14ac:dyDescent="0.25">
      <c r="B33" s="14"/>
      <c r="C33" s="4"/>
      <c r="D33" s="3"/>
      <c r="E33" s="10">
        <f>SUM(E20:E32)</f>
        <v>113</v>
      </c>
      <c r="F33" s="4">
        <f>SUM(F20:F32)</f>
        <v>2014.2499999999998</v>
      </c>
      <c r="G33" s="4">
        <f>SUM(G20:G32)</f>
        <v>5086.5100000000011</v>
      </c>
      <c r="H33" s="4">
        <f>SUM(H20:H32)</f>
        <v>3072.2599999999998</v>
      </c>
      <c r="K33" s="4"/>
      <c r="L33" s="4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 x14ac:dyDescent="0.25">
      <c r="A34" s="1"/>
      <c r="B34" s="13"/>
      <c r="C34" s="5"/>
      <c r="D34" s="4"/>
      <c r="E34" s="5"/>
      <c r="F34" s="3"/>
      <c r="G34" s="5"/>
      <c r="H34" s="5"/>
      <c r="I34" s="1"/>
      <c r="J34" s="1"/>
      <c r="K34" s="5"/>
      <c r="L34" s="5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5.75" x14ac:dyDescent="0.25">
      <c r="A35" s="1"/>
      <c r="B35" s="12"/>
      <c r="C35" s="4" t="s">
        <v>1</v>
      </c>
      <c r="D35" s="4" t="s">
        <v>2</v>
      </c>
      <c r="E35" s="10" t="s">
        <v>3</v>
      </c>
      <c r="F35" s="10" t="s">
        <v>4</v>
      </c>
      <c r="G35" s="4" t="s">
        <v>5</v>
      </c>
      <c r="H35" s="4" t="s">
        <v>6</v>
      </c>
      <c r="I35" s="1"/>
      <c r="J35" s="1"/>
      <c r="K35" s="5"/>
      <c r="L35" s="5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5.75" x14ac:dyDescent="0.25">
      <c r="A36" s="1" t="s">
        <v>48</v>
      </c>
      <c r="B36" s="12" t="s">
        <v>49</v>
      </c>
      <c r="C36" s="3">
        <v>5.99</v>
      </c>
      <c r="D36" s="3">
        <v>4.79</v>
      </c>
      <c r="E36" s="5">
        <v>15</v>
      </c>
      <c r="F36" s="3">
        <f>SUM((D36*E36))</f>
        <v>71.849999999999994</v>
      </c>
      <c r="G36" s="3">
        <f t="shared" ref="G36:G44" si="6">SUM((C36*E36))</f>
        <v>89.850000000000009</v>
      </c>
      <c r="H36" s="3">
        <f t="shared" ref="H36:H44" si="7">SUM((G36-F36))</f>
        <v>18.000000000000014</v>
      </c>
      <c r="I36" s="1"/>
      <c r="J36" s="1"/>
      <c r="K36" s="5"/>
      <c r="L36" s="5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5.75" x14ac:dyDescent="0.25">
      <c r="A37" s="1" t="s">
        <v>50</v>
      </c>
      <c r="B37" s="12" t="s">
        <v>51</v>
      </c>
      <c r="C37" s="3">
        <v>5.99</v>
      </c>
      <c r="D37" s="3">
        <v>4.79</v>
      </c>
      <c r="E37" s="5">
        <v>10</v>
      </c>
      <c r="F37" s="3">
        <f>SUM((D36*E37))</f>
        <v>47.9</v>
      </c>
      <c r="G37" s="3">
        <f t="shared" si="6"/>
        <v>59.900000000000006</v>
      </c>
      <c r="H37" s="3">
        <f t="shared" si="7"/>
        <v>12.000000000000007</v>
      </c>
      <c r="I37" s="1"/>
      <c r="J37" s="1"/>
      <c r="K37" s="5"/>
      <c r="L37" s="5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5.75" x14ac:dyDescent="0.25">
      <c r="A38" s="1" t="s">
        <v>52</v>
      </c>
      <c r="B38" s="12" t="s">
        <v>53</v>
      </c>
      <c r="C38" s="3">
        <v>4.99</v>
      </c>
      <c r="D38" s="3">
        <v>3.9</v>
      </c>
      <c r="E38" s="5">
        <v>15</v>
      </c>
      <c r="F38" s="3">
        <f>SUM((D37*E38))</f>
        <v>71.849999999999994</v>
      </c>
      <c r="G38" s="3">
        <f t="shared" si="6"/>
        <v>74.850000000000009</v>
      </c>
      <c r="H38" s="3">
        <f t="shared" si="7"/>
        <v>3.0000000000000142</v>
      </c>
      <c r="I38" s="1"/>
      <c r="J38" s="1"/>
      <c r="K38" s="5"/>
      <c r="L38" s="5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5.75" x14ac:dyDescent="0.25">
      <c r="A39" s="1" t="s">
        <v>54</v>
      </c>
      <c r="B39" s="12" t="s">
        <v>55</v>
      </c>
      <c r="C39" s="3">
        <v>4.99</v>
      </c>
      <c r="D39" s="3">
        <v>3.9</v>
      </c>
      <c r="E39" s="5">
        <v>15</v>
      </c>
      <c r="F39" s="3">
        <f>SUM((D38*E39))</f>
        <v>58.5</v>
      </c>
      <c r="G39" s="3">
        <f t="shared" si="6"/>
        <v>74.850000000000009</v>
      </c>
      <c r="H39" s="3">
        <f t="shared" si="7"/>
        <v>16.350000000000009</v>
      </c>
      <c r="I39" s="1"/>
      <c r="J39" s="1"/>
      <c r="K39" s="5"/>
      <c r="L39" s="5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5.75" x14ac:dyDescent="0.25">
      <c r="A40" s="1" t="s">
        <v>56</v>
      </c>
      <c r="B40" s="12" t="s">
        <v>57</v>
      </c>
      <c r="C40" s="3">
        <v>5.99</v>
      </c>
      <c r="D40" s="3">
        <v>4.79</v>
      </c>
      <c r="E40" s="5">
        <v>15</v>
      </c>
      <c r="F40" s="3">
        <f>SUM((D39*E40))</f>
        <v>58.5</v>
      </c>
      <c r="G40" s="3">
        <f t="shared" si="6"/>
        <v>89.850000000000009</v>
      </c>
      <c r="H40" s="3">
        <f t="shared" si="7"/>
        <v>31.350000000000009</v>
      </c>
      <c r="I40" s="1"/>
      <c r="J40" s="1"/>
      <c r="K40" s="5"/>
      <c r="L40" s="5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5.75" x14ac:dyDescent="0.25">
      <c r="A41" s="1" t="s">
        <v>58</v>
      </c>
      <c r="B41" s="12" t="s">
        <v>59</v>
      </c>
      <c r="C41" s="3">
        <v>9.99</v>
      </c>
      <c r="D41" s="3">
        <v>3</v>
      </c>
      <c r="E41" s="5">
        <v>5</v>
      </c>
      <c r="F41" s="3">
        <f>SUM((D40*E41))</f>
        <v>23.95</v>
      </c>
      <c r="G41" s="3">
        <f t="shared" si="6"/>
        <v>49.95</v>
      </c>
      <c r="H41" s="3">
        <f t="shared" si="7"/>
        <v>26.000000000000004</v>
      </c>
      <c r="I41" s="1"/>
      <c r="J41" s="1"/>
      <c r="K41" s="5"/>
      <c r="L41" s="5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5.75" x14ac:dyDescent="0.25">
      <c r="A42" s="1" t="s">
        <v>60</v>
      </c>
      <c r="B42" s="12" t="s">
        <v>61</v>
      </c>
      <c r="C42" s="3">
        <v>0.99</v>
      </c>
      <c r="D42" s="3">
        <v>0.79</v>
      </c>
      <c r="E42" s="5">
        <v>15</v>
      </c>
      <c r="F42" s="3">
        <f>SUM((D42*E42))</f>
        <v>11.850000000000001</v>
      </c>
      <c r="G42" s="3">
        <f t="shared" si="6"/>
        <v>14.85</v>
      </c>
      <c r="H42" s="3">
        <f t="shared" si="7"/>
        <v>2.9999999999999982</v>
      </c>
      <c r="I42" s="1"/>
      <c r="J42" s="1"/>
      <c r="K42" s="5"/>
      <c r="L42" s="5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.75" x14ac:dyDescent="0.25">
      <c r="A43" s="1" t="s">
        <v>62</v>
      </c>
      <c r="B43" s="12" t="s">
        <v>63</v>
      </c>
      <c r="C43" s="3">
        <v>0.99</v>
      </c>
      <c r="D43" s="3">
        <v>0.5</v>
      </c>
      <c r="E43" s="5">
        <v>50</v>
      </c>
      <c r="F43" s="3">
        <f>SUM((D42*E43))</f>
        <v>39.5</v>
      </c>
      <c r="G43" s="3">
        <f t="shared" si="6"/>
        <v>49.5</v>
      </c>
      <c r="H43" s="3">
        <f t="shared" si="7"/>
        <v>10</v>
      </c>
      <c r="I43" s="1"/>
      <c r="J43" s="1"/>
      <c r="K43" s="5"/>
      <c r="L43" s="5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.75" x14ac:dyDescent="0.25">
      <c r="A44" s="1" t="s">
        <v>64</v>
      </c>
      <c r="B44" s="12" t="s">
        <v>65</v>
      </c>
      <c r="C44" s="3">
        <v>5.99</v>
      </c>
      <c r="D44" s="3">
        <v>4.79</v>
      </c>
      <c r="E44" s="5">
        <v>15</v>
      </c>
      <c r="F44" s="3">
        <f>SUM((D43*E44))</f>
        <v>7.5</v>
      </c>
      <c r="G44" s="3">
        <f t="shared" si="6"/>
        <v>89.850000000000009</v>
      </c>
      <c r="H44" s="3">
        <f t="shared" si="7"/>
        <v>82.350000000000009</v>
      </c>
      <c r="I44" s="1"/>
      <c r="J44" s="1"/>
      <c r="K44" s="5"/>
      <c r="L44" s="5"/>
      <c r="M44" s="11"/>
      <c r="N44" s="11"/>
      <c r="O44" s="11"/>
      <c r="P44" s="11"/>
      <c r="Q44" s="11"/>
      <c r="R44" s="11"/>
      <c r="S44" s="11"/>
      <c r="T44" s="11"/>
      <c r="U44" s="11"/>
    </row>
    <row r="45" spans="1:21" s="2" customFormat="1" ht="15.75" customHeight="1" x14ac:dyDescent="0.25">
      <c r="B45" s="14"/>
      <c r="C45" s="4"/>
      <c r="D45" s="11"/>
      <c r="E45" s="10">
        <f>SUM(E36:E44)</f>
        <v>155</v>
      </c>
      <c r="F45" s="4">
        <f>SUM(F36:F44)</f>
        <v>391.40000000000003</v>
      </c>
      <c r="G45" s="4">
        <f>SUM(G36:G44)</f>
        <v>593.45000000000005</v>
      </c>
      <c r="H45" s="4">
        <f>SUM(H36:H44)</f>
        <v>202.05000000000007</v>
      </c>
      <c r="K45" s="4"/>
      <c r="L45" s="4"/>
      <c r="M45" s="11"/>
      <c r="N45" s="11"/>
      <c r="O45" s="11"/>
      <c r="P45" s="11"/>
      <c r="Q45" s="11"/>
      <c r="R45" s="11"/>
      <c r="S45" s="11"/>
      <c r="T45" s="11"/>
      <c r="U45" s="11"/>
    </row>
    <row r="46" spans="1:21" s="9" customFormat="1" ht="21" customHeight="1" x14ac:dyDescent="0.35">
      <c r="A46" s="2"/>
      <c r="B46" s="13"/>
      <c r="C46" s="4"/>
      <c r="D46" s="4"/>
      <c r="E46" s="10" t="s">
        <v>66</v>
      </c>
      <c r="F46" s="4">
        <f>SUM(F45,F33,F17)</f>
        <v>6557.11</v>
      </c>
      <c r="G46" s="4">
        <f>SUM(G45,G33,G17)</f>
        <v>10853.82</v>
      </c>
      <c r="H46" s="4">
        <f>SUM(H45,H33,H17)</f>
        <v>4296.71</v>
      </c>
      <c r="I46" s="2"/>
      <c r="J46" s="2"/>
      <c r="K46" s="4"/>
      <c r="L46" s="4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21" customHeight="1" x14ac:dyDescent="0.25">
      <c r="A47" s="2"/>
      <c r="B47" s="13"/>
      <c r="C47" s="4"/>
      <c r="D47" s="4"/>
      <c r="E47" s="10"/>
      <c r="F47" s="4"/>
      <c r="G47" s="4"/>
      <c r="H47" s="4"/>
      <c r="I47" s="2"/>
      <c r="J47" s="2"/>
      <c r="K47" s="4"/>
      <c r="L47" s="4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21" customHeight="1" x14ac:dyDescent="0.25">
      <c r="A48" s="2"/>
      <c r="B48" s="15"/>
      <c r="C48" s="4"/>
      <c r="D48" s="11"/>
      <c r="E48" s="10"/>
      <c r="F48" s="4"/>
      <c r="G48" s="4"/>
      <c r="H48" s="4"/>
      <c r="I48" s="2"/>
      <c r="J48" s="2"/>
      <c r="K48" s="4"/>
      <c r="L48" s="4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21" customHeight="1" x14ac:dyDescent="0.25">
      <c r="A49" s="2"/>
      <c r="B49" s="15"/>
      <c r="C49" s="4"/>
      <c r="D49" s="11"/>
      <c r="E49" s="10"/>
      <c r="F49" s="4"/>
      <c r="G49" s="4"/>
      <c r="H49" s="4"/>
      <c r="I49" s="2"/>
      <c r="J49" s="2"/>
      <c r="K49" s="4"/>
      <c r="L49" s="4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21" customHeight="1" x14ac:dyDescent="0.25">
      <c r="A50" s="2"/>
      <c r="B50" s="15"/>
      <c r="C50" s="4"/>
      <c r="D50" s="11"/>
      <c r="E50" s="10"/>
      <c r="F50" s="4"/>
      <c r="G50" s="4"/>
      <c r="H50" s="4"/>
      <c r="I50" s="2"/>
      <c r="J50" s="2"/>
      <c r="K50" s="4"/>
      <c r="L50" s="4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21" customHeight="1" x14ac:dyDescent="0.25">
      <c r="A51" s="2"/>
      <c r="B51" s="15"/>
      <c r="C51" s="4"/>
      <c r="D51" s="11"/>
      <c r="E51" s="10"/>
      <c r="F51" s="4"/>
      <c r="G51" s="4"/>
      <c r="H51" s="4"/>
      <c r="I51" s="2"/>
      <c r="J51" s="2"/>
      <c r="K51" s="4"/>
      <c r="L51" s="4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21" customHeight="1" x14ac:dyDescent="0.25">
      <c r="A52" s="2"/>
      <c r="B52" s="15"/>
      <c r="C52" s="4"/>
      <c r="D52" s="11"/>
      <c r="E52" s="10"/>
      <c r="F52" s="4"/>
      <c r="G52" s="4"/>
      <c r="H52" s="4"/>
      <c r="I52" s="2"/>
      <c r="J52" s="2"/>
      <c r="K52" s="4"/>
      <c r="L52" s="4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21" customHeight="1" x14ac:dyDescent="0.25">
      <c r="A53" s="2"/>
      <c r="B53" s="15"/>
      <c r="C53" s="4"/>
      <c r="D53" s="11"/>
      <c r="E53" s="10"/>
      <c r="F53" s="4"/>
      <c r="G53" s="4"/>
      <c r="H53" s="4"/>
      <c r="I53" s="2"/>
      <c r="J53" s="2"/>
      <c r="K53" s="4"/>
      <c r="L53" s="4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21" customHeight="1" x14ac:dyDescent="0.25">
      <c r="A54" s="2"/>
      <c r="B54" s="15"/>
      <c r="C54" s="4"/>
      <c r="D54" s="11"/>
      <c r="E54" s="10"/>
      <c r="F54" s="4"/>
      <c r="G54" s="4"/>
      <c r="H54" s="4"/>
      <c r="I54" s="2"/>
      <c r="J54" s="2"/>
      <c r="K54" s="4"/>
      <c r="L54" s="4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21" customHeight="1" x14ac:dyDescent="0.25">
      <c r="A55" s="2"/>
      <c r="B55" s="15"/>
      <c r="C55" s="4"/>
      <c r="D55" s="11"/>
      <c r="E55" s="10"/>
      <c r="F55" s="4"/>
      <c r="G55" s="4"/>
      <c r="H55" s="4"/>
      <c r="I55" s="2"/>
      <c r="J55" s="2"/>
      <c r="K55" s="4"/>
      <c r="L55" s="4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21" customHeight="1" x14ac:dyDescent="0.25">
      <c r="A56" s="2"/>
      <c r="B56" s="15"/>
      <c r="C56" s="4"/>
      <c r="D56" s="11"/>
      <c r="E56" s="10"/>
      <c r="F56" s="4"/>
      <c r="G56" s="4"/>
      <c r="H56" s="4"/>
      <c r="I56" s="2"/>
      <c r="J56" s="2"/>
      <c r="K56" s="4"/>
      <c r="L56" s="4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21" customHeight="1" x14ac:dyDescent="0.25">
      <c r="A57" s="2"/>
      <c r="B57" s="15"/>
      <c r="C57" s="4"/>
      <c r="D57" s="11"/>
      <c r="E57" s="10"/>
      <c r="F57" s="4"/>
      <c r="G57" s="4"/>
      <c r="H57" s="4"/>
      <c r="I57" s="2"/>
      <c r="J57" s="2"/>
      <c r="K57" s="4"/>
      <c r="L57" s="4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21" customHeight="1" x14ac:dyDescent="0.25">
      <c r="A58" s="2"/>
      <c r="B58" s="15"/>
      <c r="C58" s="4"/>
      <c r="D58" s="11"/>
      <c r="E58" s="10"/>
      <c r="F58" s="4"/>
      <c r="G58" s="4"/>
      <c r="H58" s="4"/>
      <c r="I58" s="2"/>
      <c r="J58" s="2"/>
      <c r="K58" s="4"/>
      <c r="L58" s="4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21" customHeight="1" x14ac:dyDescent="0.25">
      <c r="A59" s="2"/>
      <c r="B59" s="15"/>
      <c r="C59" s="4"/>
      <c r="D59" s="11"/>
      <c r="E59" s="10"/>
      <c r="F59" s="4"/>
      <c r="G59" s="4"/>
      <c r="H59" s="4"/>
      <c r="I59" s="2"/>
      <c r="J59" s="2"/>
      <c r="K59" s="4"/>
      <c r="L59" s="4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21" customHeight="1" x14ac:dyDescent="0.25">
      <c r="A60" s="2"/>
      <c r="B60" s="15"/>
      <c r="C60" s="4"/>
      <c r="D60" s="11"/>
      <c r="E60" s="10"/>
      <c r="F60" s="4"/>
      <c r="G60" s="4"/>
      <c r="H60" s="4"/>
      <c r="I60" s="2"/>
      <c r="J60" s="2"/>
      <c r="K60" s="4"/>
      <c r="L60" s="4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21" customHeight="1" x14ac:dyDescent="0.25">
      <c r="A61" s="2"/>
      <c r="B61" s="15"/>
      <c r="C61" s="4"/>
      <c r="D61" s="11"/>
      <c r="E61" s="10"/>
      <c r="F61" s="4"/>
      <c r="G61" s="4"/>
      <c r="H61" s="4"/>
      <c r="I61" s="2"/>
      <c r="J61" s="2"/>
      <c r="K61" s="4"/>
      <c r="L61" s="4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21" customHeight="1" x14ac:dyDescent="0.25">
      <c r="A62" s="2"/>
      <c r="B62" s="15"/>
      <c r="C62" s="4"/>
      <c r="D62" s="11"/>
      <c r="E62" s="10"/>
      <c r="F62" s="4"/>
      <c r="G62" s="4"/>
      <c r="H62" s="4"/>
      <c r="I62" s="2"/>
      <c r="J62" s="2"/>
      <c r="K62" s="4"/>
      <c r="L62" s="4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21" customHeight="1" x14ac:dyDescent="0.25">
      <c r="A63" s="2"/>
      <c r="B63" s="15"/>
      <c r="C63" s="4"/>
      <c r="D63" s="11"/>
      <c r="E63" s="10"/>
      <c r="F63" s="4"/>
      <c r="G63" s="4"/>
      <c r="H63" s="4"/>
      <c r="I63" s="2"/>
      <c r="J63" s="2"/>
      <c r="K63" s="4"/>
      <c r="L63" s="4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21" customHeight="1" x14ac:dyDescent="0.25">
      <c r="A64" s="2"/>
      <c r="B64" s="15"/>
      <c r="C64" s="4"/>
      <c r="D64" s="11"/>
      <c r="E64" s="10"/>
      <c r="F64" s="4"/>
      <c r="G64" s="4"/>
      <c r="H64" s="4"/>
      <c r="I64" s="2"/>
      <c r="J64" s="2"/>
      <c r="K64" s="4"/>
      <c r="L64" s="4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21" customHeight="1" x14ac:dyDescent="0.25">
      <c r="A65" s="2"/>
      <c r="B65" s="15"/>
      <c r="C65" s="4"/>
      <c r="D65" s="11"/>
      <c r="E65" s="10"/>
      <c r="F65" s="4"/>
      <c r="G65" s="4"/>
      <c r="H65" s="4"/>
      <c r="I65" s="2"/>
      <c r="J65" s="2"/>
      <c r="K65" s="4"/>
      <c r="L65" s="4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21" customHeight="1" x14ac:dyDescent="0.25">
      <c r="A66" s="2"/>
      <c r="B66" s="15"/>
      <c r="C66" s="4"/>
      <c r="D66" s="11"/>
      <c r="E66" s="10"/>
      <c r="F66" s="4"/>
      <c r="G66" s="4"/>
      <c r="H66" s="4"/>
      <c r="I66" s="2"/>
      <c r="J66" s="2"/>
      <c r="K66" s="4"/>
      <c r="L66" s="4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21" customHeight="1" x14ac:dyDescent="0.25">
      <c r="A67" s="2"/>
      <c r="B67" s="15"/>
      <c r="C67" s="4"/>
      <c r="D67" s="11"/>
      <c r="E67" s="10"/>
      <c r="F67" s="4"/>
      <c r="G67" s="4"/>
      <c r="H67" s="4"/>
      <c r="I67" s="2"/>
      <c r="J67" s="2"/>
      <c r="K67" s="4"/>
      <c r="L67" s="4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21" customHeight="1" x14ac:dyDescent="0.25">
      <c r="A68" s="2"/>
      <c r="B68" s="15"/>
      <c r="C68" s="4"/>
      <c r="D68" s="11"/>
      <c r="E68" s="10"/>
      <c r="F68" s="4"/>
      <c r="G68" s="4"/>
      <c r="H68" s="4"/>
      <c r="I68" s="2"/>
      <c r="J68" s="2"/>
      <c r="K68" s="4"/>
      <c r="L68" s="4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21" customHeight="1" x14ac:dyDescent="0.25">
      <c r="A69" s="2"/>
      <c r="B69" s="15"/>
      <c r="C69" s="4"/>
      <c r="D69" s="11"/>
      <c r="E69" s="10"/>
      <c r="F69" s="4"/>
      <c r="G69" s="4"/>
      <c r="H69" s="4"/>
      <c r="I69" s="2"/>
      <c r="J69" s="2"/>
      <c r="K69" s="4"/>
      <c r="L69" s="4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21" customHeight="1" x14ac:dyDescent="0.25">
      <c r="A70" s="2"/>
      <c r="B70" s="15"/>
      <c r="C70" s="4"/>
      <c r="D70" s="11"/>
      <c r="E70" s="10"/>
      <c r="F70" s="4"/>
      <c r="G70" s="4"/>
      <c r="H70" s="4"/>
      <c r="I70" s="2"/>
      <c r="J70" s="2"/>
      <c r="K70" s="4"/>
      <c r="L70" s="4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21" customHeight="1" x14ac:dyDescent="0.25">
      <c r="A71" s="2"/>
      <c r="B71" s="15"/>
      <c r="C71" s="4"/>
      <c r="D71" s="11"/>
      <c r="E71" s="10"/>
      <c r="F71" s="4"/>
      <c r="G71" s="4"/>
      <c r="H71" s="4"/>
      <c r="I71" s="2"/>
      <c r="J71" s="2"/>
      <c r="K71" s="4"/>
      <c r="L71" s="4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21" customHeight="1" x14ac:dyDescent="0.25">
      <c r="A72" s="2"/>
      <c r="B72" s="15"/>
      <c r="C72" s="4"/>
      <c r="D72" s="11"/>
      <c r="E72" s="10"/>
      <c r="F72" s="4"/>
      <c r="G72" s="4"/>
      <c r="H72" s="4"/>
      <c r="I72" s="2"/>
      <c r="J72" s="2"/>
      <c r="K72" s="4"/>
      <c r="L72" s="4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21" customHeight="1" x14ac:dyDescent="0.25">
      <c r="A73" s="2"/>
      <c r="B73" s="15"/>
      <c r="C73" s="4"/>
      <c r="D73" s="11"/>
      <c r="E73" s="10"/>
      <c r="F73" s="4"/>
      <c r="G73" s="4"/>
      <c r="H73" s="4"/>
      <c r="I73" s="2"/>
      <c r="J73" s="2"/>
      <c r="K73" s="4"/>
      <c r="L73" s="4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21" customHeight="1" x14ac:dyDescent="0.25">
      <c r="A74" s="2"/>
      <c r="B74" s="15"/>
      <c r="C74" s="4"/>
      <c r="D74" s="11"/>
      <c r="E74" s="10"/>
      <c r="F74" s="4"/>
      <c r="G74" s="4"/>
      <c r="H74" s="4"/>
      <c r="I74" s="2"/>
      <c r="J74" s="2"/>
      <c r="K74" s="4"/>
      <c r="L74" s="4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21" customHeight="1" x14ac:dyDescent="0.25">
      <c r="A75" s="2"/>
      <c r="B75" s="15"/>
      <c r="C75" s="4"/>
      <c r="D75" s="11"/>
      <c r="E75" s="10"/>
      <c r="F75" s="4"/>
      <c r="G75" s="4"/>
      <c r="H75" s="4"/>
      <c r="I75" s="2"/>
      <c r="J75" s="2"/>
      <c r="K75" s="4"/>
      <c r="L75" s="4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21" customHeight="1" x14ac:dyDescent="0.25">
      <c r="A76" s="2"/>
      <c r="B76" s="15"/>
      <c r="C76" s="4"/>
      <c r="D76" s="11"/>
      <c r="E76" s="10"/>
      <c r="F76" s="4"/>
      <c r="G76" s="4"/>
      <c r="H76" s="4"/>
      <c r="I76" s="2"/>
      <c r="J76" s="2"/>
      <c r="K76" s="4"/>
      <c r="L76" s="4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21" customHeight="1" x14ac:dyDescent="0.25">
      <c r="A77" s="2"/>
      <c r="B77" s="15"/>
      <c r="C77" s="4"/>
      <c r="D77" s="11"/>
      <c r="E77" s="10"/>
      <c r="F77" s="4"/>
      <c r="G77" s="4"/>
      <c r="H77" s="4"/>
      <c r="I77" s="2"/>
      <c r="J77" s="2"/>
      <c r="K77" s="4"/>
      <c r="L77" s="4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21" customHeight="1" x14ac:dyDescent="0.25">
      <c r="A78" s="2"/>
      <c r="B78" s="15"/>
      <c r="C78" s="4"/>
      <c r="D78" s="11"/>
      <c r="E78" s="10"/>
      <c r="F78" s="4"/>
      <c r="G78" s="4"/>
      <c r="H78" s="4"/>
      <c r="I78" s="2"/>
      <c r="J78" s="2"/>
      <c r="K78" s="4"/>
      <c r="L78" s="4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21" customHeight="1" x14ac:dyDescent="0.25">
      <c r="A79" s="2"/>
      <c r="B79" s="15"/>
      <c r="C79" s="4"/>
      <c r="D79" s="11"/>
      <c r="E79" s="10"/>
      <c r="F79" s="4"/>
      <c r="G79" s="4"/>
      <c r="H79" s="4"/>
      <c r="I79" s="2"/>
      <c r="J79" s="2"/>
      <c r="K79" s="4"/>
      <c r="L79" s="4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21" customHeight="1" x14ac:dyDescent="0.25">
      <c r="A80" s="2"/>
      <c r="B80" s="15"/>
      <c r="C80" s="4"/>
      <c r="D80" s="11"/>
      <c r="E80" s="10"/>
      <c r="F80" s="4"/>
      <c r="G80" s="4"/>
      <c r="H80" s="4"/>
      <c r="I80" s="2"/>
      <c r="J80" s="2"/>
      <c r="K80" s="4"/>
      <c r="L80" s="4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21" customHeight="1" x14ac:dyDescent="0.25">
      <c r="A81" s="2"/>
      <c r="B81" s="15"/>
      <c r="C81" s="4"/>
      <c r="D81" s="11"/>
      <c r="E81" s="10"/>
      <c r="F81" s="4"/>
      <c r="G81" s="4"/>
      <c r="H81" s="4"/>
      <c r="I81" s="2"/>
      <c r="J81" s="2"/>
      <c r="K81" s="4"/>
      <c r="L81" s="4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21" customHeight="1" x14ac:dyDescent="0.25">
      <c r="A82" s="2"/>
      <c r="B82" s="15"/>
      <c r="C82" s="4"/>
      <c r="D82" s="11"/>
      <c r="E82" s="10"/>
      <c r="F82" s="4"/>
      <c r="G82" s="4"/>
      <c r="H82" s="4"/>
      <c r="I82" s="2"/>
      <c r="J82" s="2"/>
      <c r="K82" s="4"/>
      <c r="L82" s="4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21" customHeight="1" x14ac:dyDescent="0.25">
      <c r="A83" s="2"/>
      <c r="B83" s="15"/>
      <c r="C83" s="4"/>
      <c r="D83" s="11"/>
      <c r="E83" s="10"/>
      <c r="F83" s="4"/>
      <c r="G83" s="4"/>
      <c r="H83" s="4"/>
      <c r="I83" s="2"/>
      <c r="J83" s="2"/>
      <c r="K83" s="4"/>
      <c r="L83" s="4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21" customHeight="1" x14ac:dyDescent="0.25">
      <c r="A84" s="2"/>
      <c r="B84" s="15"/>
      <c r="C84" s="4"/>
      <c r="D84" s="11"/>
      <c r="E84" s="10"/>
      <c r="F84" s="4"/>
      <c r="G84" s="4"/>
      <c r="H84" s="4"/>
      <c r="I84" s="2"/>
      <c r="J84" s="2"/>
      <c r="K84" s="4"/>
      <c r="L84" s="4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21" customHeight="1" x14ac:dyDescent="0.25">
      <c r="A85" s="2"/>
      <c r="B85" s="15"/>
      <c r="C85" s="4"/>
      <c r="D85" s="11"/>
      <c r="E85" s="10"/>
      <c r="F85" s="4"/>
      <c r="G85" s="4"/>
      <c r="H85" s="4"/>
      <c r="I85" s="2"/>
      <c r="J85" s="2"/>
      <c r="K85" s="4"/>
      <c r="L85" s="4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21" customHeight="1" x14ac:dyDescent="0.25">
      <c r="A86" s="2"/>
      <c r="B86" s="15"/>
      <c r="C86" s="4"/>
      <c r="D86" s="11"/>
      <c r="E86" s="10"/>
      <c r="F86" s="4"/>
      <c r="G86" s="4"/>
      <c r="H86" s="4"/>
      <c r="I86" s="2"/>
      <c r="J86" s="2"/>
      <c r="K86" s="4"/>
      <c r="L86" s="4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21" customHeight="1" x14ac:dyDescent="0.25">
      <c r="A87" s="2"/>
      <c r="B87" s="15"/>
      <c r="C87" s="4"/>
      <c r="D87" s="11"/>
      <c r="E87" s="10"/>
      <c r="F87" s="4"/>
      <c r="G87" s="4"/>
      <c r="H87" s="4"/>
      <c r="I87" s="2"/>
      <c r="J87" s="2"/>
      <c r="K87" s="4"/>
      <c r="L87" s="4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21" customHeight="1" x14ac:dyDescent="0.25">
      <c r="A88" s="2"/>
      <c r="B88" s="15"/>
      <c r="C88" s="4"/>
      <c r="D88" s="11"/>
      <c r="E88" s="10"/>
      <c r="F88" s="4"/>
      <c r="G88" s="4"/>
      <c r="H88" s="4"/>
      <c r="I88" s="2"/>
      <c r="J88" s="2"/>
      <c r="K88" s="4"/>
      <c r="L88" s="4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21" customHeight="1" x14ac:dyDescent="0.25">
      <c r="A89" s="2"/>
      <c r="B89" s="15"/>
      <c r="C89" s="4"/>
      <c r="D89" s="11"/>
      <c r="E89" s="10"/>
      <c r="F89" s="4"/>
      <c r="G89" s="4"/>
      <c r="H89" s="4"/>
      <c r="I89" s="2"/>
      <c r="J89" s="2"/>
      <c r="K89" s="4"/>
      <c r="L89" s="4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21" customHeight="1" x14ac:dyDescent="0.25">
      <c r="A90" s="2"/>
      <c r="B90" s="15"/>
      <c r="C90" s="4"/>
      <c r="D90" s="11"/>
      <c r="E90" s="10"/>
      <c r="F90" s="4"/>
      <c r="G90" s="4"/>
      <c r="H90" s="4"/>
      <c r="I90" s="2"/>
      <c r="J90" s="2"/>
      <c r="K90" s="4"/>
      <c r="L90" s="4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21" customHeight="1" x14ac:dyDescent="0.25">
      <c r="A91" s="2"/>
      <c r="B91" s="15"/>
      <c r="C91" s="4"/>
      <c r="D91" s="11"/>
      <c r="E91" s="10"/>
      <c r="F91" s="4"/>
      <c r="G91" s="4"/>
      <c r="H91" s="4"/>
      <c r="I91" s="2"/>
      <c r="J91" s="2"/>
      <c r="K91" s="4"/>
      <c r="L91" s="4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21" customHeight="1" x14ac:dyDescent="0.25">
      <c r="A92" s="2"/>
      <c r="B92" s="15"/>
      <c r="C92" s="4"/>
      <c r="D92" s="11"/>
      <c r="E92" s="10"/>
      <c r="F92" s="4"/>
      <c r="G92" s="4"/>
      <c r="H92" s="4"/>
      <c r="I92" s="2"/>
      <c r="J92" s="2"/>
      <c r="K92" s="4"/>
      <c r="L92" s="4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21" customHeight="1" x14ac:dyDescent="0.25">
      <c r="A93" s="2"/>
      <c r="B93" s="15"/>
      <c r="C93" s="4"/>
      <c r="D93" s="11"/>
      <c r="E93" s="10"/>
      <c r="F93" s="4"/>
      <c r="G93" s="4"/>
      <c r="H93" s="4"/>
      <c r="I93" s="2"/>
      <c r="J93" s="2"/>
      <c r="K93" s="4"/>
      <c r="L93" s="4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21" customHeight="1" x14ac:dyDescent="0.25">
      <c r="A94" s="2"/>
      <c r="B94" s="15"/>
      <c r="C94" s="4"/>
      <c r="D94" s="11"/>
      <c r="E94" s="10"/>
      <c r="F94" s="4"/>
      <c r="G94" s="4"/>
      <c r="H94" s="4"/>
      <c r="I94" s="2"/>
      <c r="J94" s="2"/>
      <c r="K94" s="4"/>
      <c r="L94" s="4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21" customHeight="1" x14ac:dyDescent="0.25">
      <c r="A95" s="2"/>
      <c r="B95" s="15"/>
      <c r="C95" s="4"/>
      <c r="D95" s="11"/>
      <c r="E95" s="10"/>
      <c r="F95" s="4"/>
      <c r="G95" s="4"/>
      <c r="H95" s="4"/>
      <c r="I95" s="2"/>
      <c r="J95" s="2"/>
      <c r="K95" s="4"/>
      <c r="L95" s="4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21" customHeight="1" x14ac:dyDescent="0.25">
      <c r="A96" s="2"/>
      <c r="B96" s="15"/>
      <c r="C96" s="4"/>
      <c r="D96" s="11"/>
      <c r="E96" s="10"/>
      <c r="F96" s="4"/>
      <c r="G96" s="4"/>
      <c r="H96" s="4"/>
      <c r="I96" s="2"/>
      <c r="J96" s="2"/>
      <c r="K96" s="4"/>
      <c r="L96" s="4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21" customHeight="1" x14ac:dyDescent="0.25">
      <c r="A97" s="2"/>
      <c r="B97" s="15"/>
      <c r="C97" s="4"/>
      <c r="D97" s="11"/>
      <c r="E97" s="10"/>
      <c r="F97" s="4"/>
      <c r="G97" s="4"/>
      <c r="H97" s="4"/>
      <c r="I97" s="2"/>
      <c r="J97" s="2"/>
      <c r="K97" s="4"/>
      <c r="L97" s="4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21" customHeight="1" x14ac:dyDescent="0.25">
      <c r="A98" s="2"/>
      <c r="B98" s="15"/>
      <c r="C98" s="4"/>
      <c r="D98" s="11"/>
      <c r="E98" s="10"/>
      <c r="F98" s="4"/>
      <c r="G98" s="4"/>
      <c r="H98" s="4"/>
      <c r="I98" s="2"/>
      <c r="J98" s="2"/>
      <c r="K98" s="4"/>
      <c r="L98" s="4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21" customHeight="1" x14ac:dyDescent="0.25">
      <c r="A99" s="2"/>
      <c r="B99" s="15"/>
      <c r="C99" s="4"/>
      <c r="D99" s="11"/>
      <c r="E99" s="10"/>
      <c r="F99" s="4"/>
      <c r="G99" s="4"/>
      <c r="H99" s="4"/>
      <c r="I99" s="2"/>
      <c r="J99" s="2"/>
      <c r="K99" s="4"/>
      <c r="L99" s="4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21" customHeight="1" x14ac:dyDescent="0.25">
      <c r="A100" s="2"/>
      <c r="B100" s="15"/>
      <c r="C100" s="4"/>
      <c r="D100" s="11"/>
      <c r="E100" s="10"/>
      <c r="F100" s="4"/>
      <c r="G100" s="4"/>
      <c r="H100" s="4"/>
      <c r="I100" s="2"/>
      <c r="J100" s="2"/>
      <c r="K100" s="4"/>
      <c r="L100" s="4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21" customHeight="1" x14ac:dyDescent="0.25">
      <c r="A101" s="2"/>
      <c r="B101" s="15"/>
      <c r="C101" s="4"/>
      <c r="D101" s="11"/>
      <c r="E101" s="10"/>
      <c r="F101" s="4"/>
      <c r="G101" s="4"/>
      <c r="H101" s="4"/>
      <c r="I101" s="2"/>
      <c r="J101" s="2"/>
      <c r="K101" s="4"/>
      <c r="L101" s="4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21" customHeight="1" x14ac:dyDescent="0.25">
      <c r="A102" s="2"/>
      <c r="B102" s="15"/>
      <c r="C102" s="4"/>
      <c r="D102" s="11"/>
      <c r="E102" s="10"/>
      <c r="F102" s="4"/>
      <c r="G102" s="4"/>
      <c r="H102" s="4"/>
      <c r="I102" s="2"/>
      <c r="J102" s="2"/>
      <c r="K102" s="4"/>
      <c r="L102" s="4"/>
      <c r="M102" s="11"/>
      <c r="N102" s="11"/>
      <c r="O102" s="11"/>
      <c r="P102" s="11"/>
      <c r="Q102" s="11"/>
      <c r="R102" s="11"/>
      <c r="S102" s="11"/>
      <c r="T102" s="11"/>
      <c r="U102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workbookViewId="0"/>
  </sheetViews>
  <sheetFormatPr defaultColWidth="9.85546875" defaultRowHeight="15" customHeight="1" x14ac:dyDescent="0.25"/>
  <cols>
    <col min="1" max="1" width="48.28515625" customWidth="1"/>
    <col min="2" max="2" width="21.85546875" style="16" customWidth="1"/>
    <col min="3" max="3" width="18.140625" style="7" customWidth="1"/>
    <col min="4" max="4" width="20.42578125" style="7" customWidth="1"/>
    <col min="5" max="5" width="13.5703125" style="6" customWidth="1"/>
    <col min="6" max="6" width="48.28515625" style="6" customWidth="1"/>
    <col min="7" max="7" width="19.28515625" style="7" customWidth="1"/>
    <col min="8" max="8" width="21.42578125" style="7" customWidth="1"/>
    <col min="10" max="10" width="33.28515625" customWidth="1"/>
    <col min="11" max="11" width="12.28515625" style="7" customWidth="1"/>
    <col min="12" max="12" width="9.140625" style="7"/>
  </cols>
  <sheetData>
    <row r="1" spans="1:21" ht="15.75" x14ac:dyDescent="0.25">
      <c r="A1" s="1"/>
      <c r="B1" s="12"/>
      <c r="C1" s="5"/>
      <c r="D1" s="5"/>
      <c r="E1" s="5"/>
      <c r="F1" s="5"/>
      <c r="G1" s="5"/>
      <c r="H1" s="5"/>
      <c r="I1" s="1"/>
      <c r="J1" s="1"/>
      <c r="K1" s="5"/>
      <c r="L1" s="5"/>
      <c r="M1" s="11"/>
      <c r="N1" s="11"/>
      <c r="O1" s="11"/>
      <c r="P1" s="11"/>
      <c r="Q1" s="11"/>
      <c r="R1" s="11"/>
      <c r="S1" s="11"/>
      <c r="T1" s="11"/>
      <c r="U1" s="11"/>
    </row>
    <row r="2" spans="1:21" s="8" customFormat="1" ht="15.75" x14ac:dyDescent="0.25">
      <c r="A2" s="10"/>
      <c r="B2" s="13" t="s">
        <v>0</v>
      </c>
      <c r="C2" s="4" t="s">
        <v>1</v>
      </c>
      <c r="D2" s="4" t="s">
        <v>2</v>
      </c>
      <c r="E2" s="10" t="s">
        <v>3</v>
      </c>
      <c r="F2" s="10" t="s">
        <v>4</v>
      </c>
      <c r="G2" s="4" t="s">
        <v>5</v>
      </c>
      <c r="H2" s="4" t="s">
        <v>6</v>
      </c>
      <c r="I2" s="10"/>
      <c r="J2" s="10"/>
      <c r="K2" s="4"/>
      <c r="L2" s="4"/>
      <c r="M2" s="11"/>
      <c r="N2" s="11"/>
      <c r="O2" s="11"/>
      <c r="P2" s="11"/>
      <c r="Q2" s="11"/>
      <c r="R2" s="11"/>
      <c r="S2" s="11"/>
      <c r="T2" s="11"/>
      <c r="U2" s="11"/>
    </row>
    <row r="3" spans="1:21" ht="15.75" x14ac:dyDescent="0.25">
      <c r="A3" s="1" t="s">
        <v>7</v>
      </c>
      <c r="B3" s="12" t="s">
        <v>8</v>
      </c>
      <c r="C3" s="3">
        <v>149.99</v>
      </c>
      <c r="D3" s="3">
        <v>119.99</v>
      </c>
      <c r="E3" s="5">
        <v>5</v>
      </c>
      <c r="F3" s="3">
        <f t="shared" ref="F3:F16" si="0">SUM((D3*E3))</f>
        <v>599.94999999999993</v>
      </c>
      <c r="G3" s="3">
        <f t="shared" ref="G3:G16" si="1">SUM((C3*E3))</f>
        <v>749.95</v>
      </c>
      <c r="H3" s="3">
        <f t="shared" ref="H3:H16" si="2">SUM((G3-F3))</f>
        <v>150.00000000000011</v>
      </c>
      <c r="I3" s="1"/>
      <c r="J3" s="1"/>
      <c r="K3" s="5"/>
      <c r="L3" s="5"/>
      <c r="M3" s="11"/>
      <c r="N3" s="11"/>
      <c r="O3" s="11"/>
      <c r="P3" s="11"/>
      <c r="Q3" s="11"/>
      <c r="R3" s="11"/>
      <c r="S3" s="11"/>
      <c r="T3" s="11"/>
      <c r="U3" s="11"/>
    </row>
    <row r="4" spans="1:21" ht="15.75" x14ac:dyDescent="0.25">
      <c r="A4" s="1" t="s">
        <v>9</v>
      </c>
      <c r="B4" s="12" t="s">
        <v>10</v>
      </c>
      <c r="C4" s="3">
        <v>64.989999999999995</v>
      </c>
      <c r="D4" s="3">
        <v>51.99</v>
      </c>
      <c r="E4" s="5">
        <v>10</v>
      </c>
      <c r="F4" s="3">
        <f t="shared" si="0"/>
        <v>519.9</v>
      </c>
      <c r="G4" s="3">
        <f t="shared" si="1"/>
        <v>649.9</v>
      </c>
      <c r="H4" s="3">
        <f t="shared" si="2"/>
        <v>130</v>
      </c>
      <c r="I4" s="1"/>
      <c r="J4" s="1"/>
      <c r="K4" s="5"/>
      <c r="L4" s="5"/>
      <c r="M4" s="11"/>
      <c r="N4" s="11"/>
      <c r="O4" s="11"/>
      <c r="P4" s="11"/>
      <c r="Q4" s="11"/>
      <c r="R4" s="11"/>
      <c r="S4" s="11"/>
      <c r="T4" s="11"/>
      <c r="U4" s="11"/>
    </row>
    <row r="5" spans="1:21" ht="15.75" x14ac:dyDescent="0.25">
      <c r="A5" s="1" t="s">
        <v>11</v>
      </c>
      <c r="B5" s="12" t="s">
        <v>12</v>
      </c>
      <c r="C5" s="3">
        <v>19.989999999999998</v>
      </c>
      <c r="D5" s="3">
        <v>15.99</v>
      </c>
      <c r="E5" s="5">
        <v>5</v>
      </c>
      <c r="F5" s="3">
        <f t="shared" si="0"/>
        <v>79.95</v>
      </c>
      <c r="G5" s="3">
        <f t="shared" si="1"/>
        <v>99.949999999999989</v>
      </c>
      <c r="H5" s="3">
        <f t="shared" si="2"/>
        <v>19.999999999999986</v>
      </c>
      <c r="I5" s="1"/>
      <c r="J5" s="1"/>
      <c r="K5" s="5"/>
      <c r="L5" s="5"/>
      <c r="M5" s="11"/>
      <c r="N5" s="11"/>
      <c r="O5" s="11"/>
      <c r="P5" s="11"/>
      <c r="Q5" s="11"/>
      <c r="R5" s="11"/>
      <c r="S5" s="11"/>
      <c r="T5" s="11"/>
      <c r="U5" s="11"/>
    </row>
    <row r="6" spans="1:21" ht="15.75" x14ac:dyDescent="0.25">
      <c r="A6" s="1" t="s">
        <v>13</v>
      </c>
      <c r="B6" s="12" t="s">
        <v>14</v>
      </c>
      <c r="C6" s="3">
        <v>19.989999999999998</v>
      </c>
      <c r="D6" s="3">
        <v>11.99</v>
      </c>
      <c r="E6" s="5">
        <v>0</v>
      </c>
      <c r="F6" s="3">
        <f t="shared" si="0"/>
        <v>0</v>
      </c>
      <c r="G6" s="3">
        <f t="shared" si="1"/>
        <v>0</v>
      </c>
      <c r="H6" s="3">
        <f t="shared" si="2"/>
        <v>0</v>
      </c>
      <c r="I6" s="1"/>
      <c r="J6" s="1"/>
      <c r="K6" s="5"/>
      <c r="L6" s="5"/>
      <c r="M6" s="11"/>
      <c r="N6" s="11"/>
      <c r="O6" s="11"/>
      <c r="P6" s="11"/>
      <c r="Q6" s="11"/>
      <c r="R6" s="11"/>
      <c r="S6" s="11"/>
      <c r="T6" s="11"/>
      <c r="U6" s="11"/>
    </row>
    <row r="7" spans="1:21" ht="15.75" x14ac:dyDescent="0.25">
      <c r="A7" s="1" t="s">
        <v>15</v>
      </c>
      <c r="B7" s="12" t="s">
        <v>16</v>
      </c>
      <c r="C7" s="3">
        <v>24.99</v>
      </c>
      <c r="D7" s="3">
        <v>19.989999999999998</v>
      </c>
      <c r="E7" s="5">
        <v>5</v>
      </c>
      <c r="F7" s="3">
        <f t="shared" si="0"/>
        <v>99.949999999999989</v>
      </c>
      <c r="G7" s="3">
        <f t="shared" si="1"/>
        <v>124.94999999999999</v>
      </c>
      <c r="H7" s="3">
        <f t="shared" si="2"/>
        <v>25</v>
      </c>
      <c r="I7" s="1"/>
      <c r="J7" s="1"/>
      <c r="K7" s="5"/>
      <c r="L7" s="5"/>
      <c r="M7" s="11"/>
      <c r="N7" s="11"/>
      <c r="O7" s="11"/>
      <c r="P7" s="11"/>
      <c r="Q7" s="11"/>
      <c r="R7" s="11"/>
      <c r="S7" s="11"/>
      <c r="T7" s="11"/>
      <c r="U7" s="11"/>
    </row>
    <row r="8" spans="1:21" ht="15.75" x14ac:dyDescent="0.25">
      <c r="A8" s="1" t="s">
        <v>17</v>
      </c>
      <c r="B8" s="12" t="s">
        <v>18</v>
      </c>
      <c r="C8" s="3">
        <v>16.95</v>
      </c>
      <c r="D8" s="3">
        <v>13.56</v>
      </c>
      <c r="E8" s="5">
        <v>10</v>
      </c>
      <c r="F8" s="3">
        <f t="shared" si="0"/>
        <v>135.6</v>
      </c>
      <c r="G8" s="3">
        <f t="shared" si="1"/>
        <v>169.5</v>
      </c>
      <c r="H8" s="3">
        <f t="shared" si="2"/>
        <v>33.900000000000006</v>
      </c>
      <c r="I8" s="1"/>
      <c r="J8" s="1"/>
      <c r="K8" s="5"/>
      <c r="L8" s="5"/>
      <c r="M8" s="11"/>
      <c r="N8" s="11"/>
      <c r="O8" s="11"/>
      <c r="P8" s="11"/>
      <c r="Q8" s="11"/>
      <c r="R8" s="11"/>
      <c r="S8" s="11"/>
      <c r="T8" s="11"/>
      <c r="U8" s="11"/>
    </row>
    <row r="9" spans="1:21" ht="15.75" x14ac:dyDescent="0.25">
      <c r="A9" s="1" t="s">
        <v>19</v>
      </c>
      <c r="B9" s="12" t="s">
        <v>20</v>
      </c>
      <c r="C9" s="3">
        <v>129.99</v>
      </c>
      <c r="D9" s="3">
        <v>110.49</v>
      </c>
      <c r="E9" s="5">
        <v>4</v>
      </c>
      <c r="F9" s="3">
        <f t="shared" si="0"/>
        <v>441.96</v>
      </c>
      <c r="G9" s="3">
        <f t="shared" si="1"/>
        <v>519.96</v>
      </c>
      <c r="H9" s="3">
        <f t="shared" si="2"/>
        <v>78.000000000000057</v>
      </c>
      <c r="I9" s="1"/>
      <c r="J9" s="1"/>
      <c r="K9" s="5"/>
      <c r="L9" s="5"/>
      <c r="M9" s="11"/>
      <c r="N9" s="11"/>
      <c r="O9" s="11"/>
      <c r="P9" s="11"/>
      <c r="Q9" s="11"/>
      <c r="R9" s="11"/>
      <c r="S9" s="11"/>
      <c r="T9" s="11"/>
      <c r="U9" s="11"/>
    </row>
    <row r="10" spans="1:21" ht="15.75" x14ac:dyDescent="0.25">
      <c r="A10" s="1" t="s">
        <v>21</v>
      </c>
      <c r="B10" s="12" t="s">
        <v>22</v>
      </c>
      <c r="C10" s="3">
        <v>169.99</v>
      </c>
      <c r="D10" s="3">
        <v>135.99</v>
      </c>
      <c r="E10" s="5">
        <v>0</v>
      </c>
      <c r="F10" s="3">
        <f t="shared" si="0"/>
        <v>0</v>
      </c>
      <c r="G10" s="3">
        <f t="shared" si="1"/>
        <v>0</v>
      </c>
      <c r="H10" s="3">
        <f t="shared" si="2"/>
        <v>0</v>
      </c>
      <c r="I10" s="1"/>
      <c r="J10" s="1"/>
      <c r="K10" s="5"/>
      <c r="L10" s="5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5.75" x14ac:dyDescent="0.25">
      <c r="A11" s="1" t="s">
        <v>23</v>
      </c>
      <c r="B11" s="12" t="s">
        <v>24</v>
      </c>
      <c r="C11" s="3">
        <v>194.99</v>
      </c>
      <c r="D11" s="3">
        <v>155.99</v>
      </c>
      <c r="E11" s="5">
        <v>0</v>
      </c>
      <c r="F11" s="3">
        <f t="shared" si="0"/>
        <v>0</v>
      </c>
      <c r="G11" s="3">
        <f t="shared" si="1"/>
        <v>0</v>
      </c>
      <c r="H11" s="3">
        <f t="shared" si="2"/>
        <v>0</v>
      </c>
      <c r="I11" s="1"/>
      <c r="J11" s="1"/>
      <c r="K11" s="5"/>
      <c r="L11" s="5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5.75" x14ac:dyDescent="0.25">
      <c r="A12" s="1" t="s">
        <v>25</v>
      </c>
      <c r="B12" s="12" t="s">
        <v>26</v>
      </c>
      <c r="C12" s="3">
        <v>24.99</v>
      </c>
      <c r="D12" s="3">
        <v>19.989999999999998</v>
      </c>
      <c r="E12" s="5">
        <v>0</v>
      </c>
      <c r="F12" s="3">
        <f t="shared" si="0"/>
        <v>0</v>
      </c>
      <c r="G12" s="3">
        <f t="shared" si="1"/>
        <v>0</v>
      </c>
      <c r="H12" s="3">
        <f t="shared" si="2"/>
        <v>0</v>
      </c>
      <c r="I12" s="1"/>
      <c r="J12" s="1"/>
      <c r="K12" s="5"/>
      <c r="L12" s="5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5.75" x14ac:dyDescent="0.25">
      <c r="A13" s="1" t="s">
        <v>27</v>
      </c>
      <c r="B13" s="12" t="s">
        <v>28</v>
      </c>
      <c r="C13" s="3">
        <v>75</v>
      </c>
      <c r="D13" s="3">
        <v>60</v>
      </c>
      <c r="E13" s="5">
        <v>4</v>
      </c>
      <c r="F13" s="3">
        <f t="shared" si="0"/>
        <v>240</v>
      </c>
      <c r="G13" s="3">
        <f t="shared" si="1"/>
        <v>300</v>
      </c>
      <c r="H13" s="3">
        <f t="shared" si="2"/>
        <v>60</v>
      </c>
      <c r="I13" s="1"/>
      <c r="J13" s="1"/>
      <c r="K13" s="5"/>
      <c r="L13" s="5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5.75" x14ac:dyDescent="0.25">
      <c r="A14" s="1" t="s">
        <v>29</v>
      </c>
      <c r="B14" s="12" t="s">
        <v>30</v>
      </c>
      <c r="C14" s="3">
        <v>35</v>
      </c>
      <c r="D14" s="3">
        <v>28</v>
      </c>
      <c r="E14" s="5">
        <v>10</v>
      </c>
      <c r="F14" s="3">
        <f t="shared" si="0"/>
        <v>280</v>
      </c>
      <c r="G14" s="3">
        <f t="shared" si="1"/>
        <v>350</v>
      </c>
      <c r="H14" s="3">
        <f t="shared" si="2"/>
        <v>70</v>
      </c>
      <c r="I14" s="1"/>
      <c r="J14" s="1"/>
      <c r="K14" s="5"/>
      <c r="L14" s="5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5.75" x14ac:dyDescent="0.25">
      <c r="A15" s="1" t="s">
        <v>31</v>
      </c>
      <c r="B15" s="12" t="s">
        <v>32</v>
      </c>
      <c r="C15" s="3">
        <v>19.989999999999998</v>
      </c>
      <c r="D15" s="3">
        <v>15.99</v>
      </c>
      <c r="E15" s="5">
        <v>5</v>
      </c>
      <c r="F15" s="3">
        <f t="shared" si="0"/>
        <v>79.95</v>
      </c>
      <c r="G15" s="3">
        <f t="shared" si="1"/>
        <v>99.949999999999989</v>
      </c>
      <c r="H15" s="3">
        <f t="shared" si="2"/>
        <v>19.999999999999986</v>
      </c>
      <c r="I15" s="1"/>
      <c r="J15" s="1"/>
      <c r="K15" s="5"/>
      <c r="L15" s="5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5.75" x14ac:dyDescent="0.25">
      <c r="A16" s="1" t="s">
        <v>33</v>
      </c>
      <c r="B16" s="12" t="s">
        <v>34</v>
      </c>
      <c r="C16" s="3">
        <v>19.989999999999998</v>
      </c>
      <c r="D16" s="3">
        <v>15.99</v>
      </c>
      <c r="E16" s="5">
        <v>5</v>
      </c>
      <c r="F16" s="3">
        <f t="shared" si="0"/>
        <v>79.95</v>
      </c>
      <c r="G16" s="3">
        <f t="shared" si="1"/>
        <v>99.949999999999989</v>
      </c>
      <c r="H16" s="3">
        <f t="shared" si="2"/>
        <v>19.999999999999986</v>
      </c>
      <c r="I16" s="1"/>
      <c r="J16" s="1"/>
      <c r="K16" s="5"/>
      <c r="L16" s="5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2" customFormat="1" ht="15.75" customHeight="1" x14ac:dyDescent="0.25">
      <c r="B17" s="13"/>
      <c r="C17" s="4"/>
      <c r="D17" s="4"/>
      <c r="E17" s="10">
        <f>SUM(E3:E16)</f>
        <v>63</v>
      </c>
      <c r="F17" s="4">
        <f>SUM(F3:F16)</f>
        <v>2557.2099999999996</v>
      </c>
      <c r="G17" s="4">
        <f>SUM(G3:G16)</f>
        <v>3164.1099999999997</v>
      </c>
      <c r="H17" s="4">
        <f>SUM(H3:H16)</f>
        <v>606.90000000000009</v>
      </c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5.75" x14ac:dyDescent="0.25">
      <c r="A18" s="1"/>
      <c r="B18" s="12"/>
      <c r="C18" s="5"/>
      <c r="D18" s="5"/>
      <c r="E18" s="5"/>
      <c r="F18" s="3"/>
      <c r="G18" s="5"/>
      <c r="H18" s="5"/>
      <c r="I18" s="1"/>
      <c r="J18" s="1"/>
      <c r="K18" s="5"/>
      <c r="L18" s="5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5.75" x14ac:dyDescent="0.25">
      <c r="A19" s="1"/>
      <c r="B19" s="12"/>
      <c r="C19" s="4" t="s">
        <v>1</v>
      </c>
      <c r="D19" s="4" t="s">
        <v>2</v>
      </c>
      <c r="E19" s="10" t="s">
        <v>3</v>
      </c>
      <c r="F19" s="10" t="s">
        <v>4</v>
      </c>
      <c r="G19" s="4" t="s">
        <v>5</v>
      </c>
      <c r="H19" s="4" t="s">
        <v>6</v>
      </c>
      <c r="I19" s="1"/>
      <c r="J19" s="1"/>
      <c r="K19" s="5"/>
      <c r="L19" s="5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5.75" x14ac:dyDescent="0.25">
      <c r="A20" s="1" t="s">
        <v>9</v>
      </c>
      <c r="B20" s="12">
        <v>9781449309879</v>
      </c>
      <c r="C20" s="3">
        <v>14.99</v>
      </c>
      <c r="D20" s="3">
        <v>7.79</v>
      </c>
      <c r="E20" s="5">
        <v>10</v>
      </c>
      <c r="F20" s="3">
        <f t="shared" ref="F20:F32" si="3">SUM((D20*E20))</f>
        <v>77.900000000000006</v>
      </c>
      <c r="G20" s="3">
        <f t="shared" ref="G20:G32" si="4">SUM((C20*E20))</f>
        <v>149.9</v>
      </c>
      <c r="H20" s="3">
        <f t="shared" ref="H20:H32" si="5">SUM((G20-F20))</f>
        <v>72</v>
      </c>
      <c r="I20" s="1"/>
      <c r="J20" s="1"/>
      <c r="K20" s="5"/>
      <c r="L20" s="5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5.75" x14ac:dyDescent="0.25">
      <c r="A21" s="1" t="s">
        <v>35</v>
      </c>
      <c r="B21" s="12">
        <v>9781449344214</v>
      </c>
      <c r="C21" s="3">
        <v>14.99</v>
      </c>
      <c r="D21" s="3">
        <v>7.79</v>
      </c>
      <c r="E21" s="5">
        <v>0</v>
      </c>
      <c r="F21" s="3">
        <f t="shared" si="3"/>
        <v>0</v>
      </c>
      <c r="G21" s="3">
        <f t="shared" si="4"/>
        <v>0</v>
      </c>
      <c r="H21" s="3">
        <f t="shared" si="5"/>
        <v>0</v>
      </c>
      <c r="I21" s="1"/>
      <c r="J21" s="1"/>
      <c r="K21" s="5"/>
      <c r="L21" s="5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5.75" x14ac:dyDescent="0.25">
      <c r="A22" s="1" t="s">
        <v>36</v>
      </c>
      <c r="B22" s="12">
        <v>9781449338657</v>
      </c>
      <c r="C22" s="3">
        <v>16.989999999999998</v>
      </c>
      <c r="D22" s="3">
        <v>8.83</v>
      </c>
      <c r="E22" s="5">
        <v>0</v>
      </c>
      <c r="F22" s="3">
        <f t="shared" si="3"/>
        <v>0</v>
      </c>
      <c r="G22" s="3">
        <f t="shared" si="4"/>
        <v>0</v>
      </c>
      <c r="H22" s="3">
        <f t="shared" si="5"/>
        <v>0</v>
      </c>
      <c r="I22" s="1"/>
      <c r="J22" s="1"/>
      <c r="K22" s="5"/>
      <c r="L22" s="5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5.75" x14ac:dyDescent="0.25">
      <c r="A23" s="1" t="s">
        <v>37</v>
      </c>
      <c r="B23" s="12">
        <v>9781449344375</v>
      </c>
      <c r="C23" s="3">
        <v>24.99</v>
      </c>
      <c r="D23" s="3">
        <v>12.99</v>
      </c>
      <c r="E23" s="5">
        <v>0</v>
      </c>
      <c r="F23" s="3">
        <f t="shared" si="3"/>
        <v>0</v>
      </c>
      <c r="G23" s="3">
        <f t="shared" si="4"/>
        <v>0</v>
      </c>
      <c r="H23" s="3">
        <f t="shared" si="5"/>
        <v>0</v>
      </c>
      <c r="I23" s="1"/>
      <c r="J23" s="1"/>
      <c r="K23" s="5"/>
      <c r="L23" s="5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5.75" x14ac:dyDescent="0.25">
      <c r="A24" s="1" t="s">
        <v>67</v>
      </c>
      <c r="B24" s="12">
        <v>9781449389710</v>
      </c>
      <c r="C24" s="3">
        <v>34.99</v>
      </c>
      <c r="D24" s="3">
        <v>18.2</v>
      </c>
      <c r="E24" s="5">
        <v>0</v>
      </c>
      <c r="F24" s="3">
        <f t="shared" si="3"/>
        <v>0</v>
      </c>
      <c r="G24" s="3">
        <f t="shared" si="4"/>
        <v>0</v>
      </c>
      <c r="H24" s="3">
        <f t="shared" si="5"/>
        <v>0</v>
      </c>
      <c r="I24" s="1"/>
      <c r="J24" s="1"/>
      <c r="K24" s="5"/>
      <c r="L24" s="5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5.75" x14ac:dyDescent="0.25">
      <c r="A25" s="1" t="s">
        <v>39</v>
      </c>
      <c r="B25" s="12">
        <v>9780596153748</v>
      </c>
      <c r="C25" s="3">
        <v>34.99</v>
      </c>
      <c r="D25" s="3">
        <v>18.2</v>
      </c>
      <c r="E25" s="5">
        <v>5</v>
      </c>
      <c r="F25" s="3">
        <f t="shared" si="3"/>
        <v>91</v>
      </c>
      <c r="G25" s="3">
        <f t="shared" si="4"/>
        <v>174.95000000000002</v>
      </c>
      <c r="H25" s="3">
        <f t="shared" si="5"/>
        <v>83.950000000000017</v>
      </c>
      <c r="I25" s="1"/>
      <c r="J25" s="1"/>
      <c r="K25" s="5"/>
      <c r="L25" s="5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5.75" x14ac:dyDescent="0.25">
      <c r="A26" s="1" t="s">
        <v>40</v>
      </c>
      <c r="B26" s="12">
        <v>9781449333898</v>
      </c>
      <c r="C26" s="3">
        <v>24.99</v>
      </c>
      <c r="D26" s="3">
        <v>12.99</v>
      </c>
      <c r="E26" s="5">
        <v>5</v>
      </c>
      <c r="F26" s="3">
        <f t="shared" si="3"/>
        <v>64.95</v>
      </c>
      <c r="G26" s="3">
        <f t="shared" si="4"/>
        <v>124.94999999999999</v>
      </c>
      <c r="H26" s="3">
        <f t="shared" si="5"/>
        <v>59.999999999999986</v>
      </c>
      <c r="I26" s="1"/>
      <c r="J26" s="1"/>
      <c r="K26" s="5"/>
      <c r="L26" s="5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5.75" x14ac:dyDescent="0.25">
      <c r="A27" s="1" t="s">
        <v>41</v>
      </c>
      <c r="B27" s="12">
        <v>9781449392437</v>
      </c>
      <c r="C27" s="3">
        <v>34.99</v>
      </c>
      <c r="D27" s="3">
        <v>18.2</v>
      </c>
      <c r="E27" s="5">
        <v>0</v>
      </c>
      <c r="F27" s="3">
        <f t="shared" si="3"/>
        <v>0</v>
      </c>
      <c r="G27" s="3">
        <f t="shared" si="4"/>
        <v>0</v>
      </c>
      <c r="H27" s="3">
        <f t="shared" si="5"/>
        <v>0</v>
      </c>
      <c r="I27" s="1"/>
      <c r="J27" s="1"/>
      <c r="K27" s="5"/>
      <c r="L27" s="5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5.75" x14ac:dyDescent="0.25">
      <c r="A28" s="1" t="s">
        <v>42</v>
      </c>
      <c r="B28" s="12">
        <v>9781449307073</v>
      </c>
      <c r="C28" s="3">
        <v>39.99</v>
      </c>
      <c r="D28" s="3">
        <v>20.8</v>
      </c>
      <c r="E28" s="5">
        <v>0</v>
      </c>
      <c r="F28" s="3">
        <f t="shared" si="3"/>
        <v>0</v>
      </c>
      <c r="G28" s="3">
        <f t="shared" si="4"/>
        <v>0</v>
      </c>
      <c r="H28" s="3">
        <f t="shared" si="5"/>
        <v>0</v>
      </c>
      <c r="I28" s="1"/>
      <c r="J28" s="1"/>
      <c r="K28" s="5"/>
      <c r="L28" s="5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5.75" x14ac:dyDescent="0.25">
      <c r="A29" s="1" t="s">
        <v>68</v>
      </c>
      <c r="B29" s="12"/>
      <c r="C29" s="3">
        <v>899.4</v>
      </c>
      <c r="D29" s="3">
        <v>198</v>
      </c>
      <c r="E29" s="5">
        <v>1</v>
      </c>
      <c r="F29" s="3">
        <f t="shared" si="3"/>
        <v>198</v>
      </c>
      <c r="G29" s="3">
        <f t="shared" si="4"/>
        <v>899.4</v>
      </c>
      <c r="H29" s="3">
        <f t="shared" si="5"/>
        <v>701.4</v>
      </c>
      <c r="I29" s="1"/>
      <c r="J29" s="1"/>
      <c r="K29" s="5"/>
      <c r="L29" s="5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5.75" x14ac:dyDescent="0.25">
      <c r="A30" s="1" t="s">
        <v>69</v>
      </c>
      <c r="B30" s="12"/>
      <c r="C30" s="3">
        <v>599.4</v>
      </c>
      <c r="D30" s="3">
        <v>299.39999999999998</v>
      </c>
      <c r="E30" s="5">
        <v>2</v>
      </c>
      <c r="F30" s="3">
        <f t="shared" si="3"/>
        <v>598.79999999999995</v>
      </c>
      <c r="G30" s="3">
        <f t="shared" si="4"/>
        <v>1198.8</v>
      </c>
      <c r="H30" s="3">
        <f t="shared" si="5"/>
        <v>600</v>
      </c>
      <c r="I30" s="1"/>
      <c r="J30" s="1"/>
      <c r="K30" s="5"/>
      <c r="L30" s="5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5.75" x14ac:dyDescent="0.25">
      <c r="A31" s="1" t="s">
        <v>45</v>
      </c>
      <c r="B31" s="12">
        <v>9780596519414</v>
      </c>
      <c r="C31" s="3">
        <v>19.989999999999998</v>
      </c>
      <c r="D31" s="3">
        <v>4.99</v>
      </c>
      <c r="E31" s="5">
        <v>20</v>
      </c>
      <c r="F31" s="3">
        <f t="shared" si="3"/>
        <v>99.800000000000011</v>
      </c>
      <c r="G31" s="3">
        <f t="shared" si="4"/>
        <v>399.79999999999995</v>
      </c>
      <c r="H31" s="3">
        <f t="shared" si="5"/>
        <v>299.99999999999994</v>
      </c>
      <c r="I31" s="1"/>
      <c r="J31" s="1"/>
      <c r="K31" s="5"/>
      <c r="L31" s="5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5.75" x14ac:dyDescent="0.25">
      <c r="A32" s="1" t="s">
        <v>46</v>
      </c>
      <c r="B32" s="12" t="s">
        <v>47</v>
      </c>
      <c r="C32" s="3">
        <v>6.99</v>
      </c>
      <c r="D32" s="3">
        <v>4.5999999999999996</v>
      </c>
      <c r="E32" s="5">
        <v>20</v>
      </c>
      <c r="F32" s="3">
        <f t="shared" si="3"/>
        <v>92</v>
      </c>
      <c r="G32" s="3">
        <f t="shared" si="4"/>
        <v>139.80000000000001</v>
      </c>
      <c r="H32" s="3">
        <f t="shared" si="5"/>
        <v>47.800000000000011</v>
      </c>
      <c r="I32" s="1"/>
      <c r="J32" s="1"/>
      <c r="K32" s="5"/>
      <c r="L32" s="5"/>
      <c r="M32" s="11"/>
      <c r="N32" s="11"/>
      <c r="O32" s="11"/>
      <c r="P32" s="11"/>
      <c r="Q32" s="11"/>
      <c r="R32" s="11"/>
      <c r="S32" s="11"/>
      <c r="T32" s="11"/>
      <c r="U32" s="11"/>
    </row>
    <row r="33" spans="1:21" s="2" customFormat="1" ht="15.75" customHeight="1" x14ac:dyDescent="0.25">
      <c r="B33" s="14"/>
      <c r="C33" s="4"/>
      <c r="D33" s="3"/>
      <c r="E33" s="10">
        <f>SUM(E20:E32)</f>
        <v>63</v>
      </c>
      <c r="F33" s="4">
        <f>SUM(F20:F32)</f>
        <v>1222.45</v>
      </c>
      <c r="G33" s="4">
        <f>SUM(G20:G32)</f>
        <v>3087.6000000000004</v>
      </c>
      <c r="H33" s="4">
        <f>SUM(H20:H32)</f>
        <v>1865.1499999999999</v>
      </c>
      <c r="K33" s="4"/>
      <c r="L33" s="4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 x14ac:dyDescent="0.25">
      <c r="A34" s="1"/>
      <c r="B34" s="13"/>
      <c r="C34" s="5"/>
      <c r="D34" s="4"/>
      <c r="E34" s="5"/>
      <c r="F34" s="3"/>
      <c r="G34" s="5"/>
      <c r="H34" s="5"/>
      <c r="I34" s="1"/>
      <c r="J34" s="1"/>
      <c r="K34" s="5"/>
      <c r="L34" s="5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5.75" x14ac:dyDescent="0.25">
      <c r="A35" s="1"/>
      <c r="B35" s="12"/>
      <c r="C35" s="4" t="s">
        <v>1</v>
      </c>
      <c r="D35" s="4" t="s">
        <v>2</v>
      </c>
      <c r="E35" s="10" t="s">
        <v>3</v>
      </c>
      <c r="F35" s="10" t="s">
        <v>4</v>
      </c>
      <c r="G35" s="4" t="s">
        <v>5</v>
      </c>
      <c r="H35" s="4" t="s">
        <v>6</v>
      </c>
      <c r="I35" s="1"/>
      <c r="J35" s="1"/>
      <c r="K35" s="5"/>
      <c r="L35" s="5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5.75" x14ac:dyDescent="0.25">
      <c r="A36" s="1" t="s">
        <v>48</v>
      </c>
      <c r="B36" s="12" t="s">
        <v>49</v>
      </c>
      <c r="C36" s="3">
        <v>5.99</v>
      </c>
      <c r="D36" s="3">
        <v>4.79</v>
      </c>
      <c r="E36" s="5">
        <v>10</v>
      </c>
      <c r="F36" s="3">
        <f>SUM((D36*E36))</f>
        <v>47.9</v>
      </c>
      <c r="G36" s="3">
        <f t="shared" ref="G36:G44" si="6">SUM((C36*E36))</f>
        <v>59.900000000000006</v>
      </c>
      <c r="H36" s="3">
        <f t="shared" ref="H36:H44" si="7">SUM((G36-F36))</f>
        <v>12.000000000000007</v>
      </c>
      <c r="I36" s="1"/>
      <c r="J36" s="1"/>
      <c r="K36" s="5"/>
      <c r="L36" s="5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5.75" x14ac:dyDescent="0.25">
      <c r="A37" s="1" t="s">
        <v>50</v>
      </c>
      <c r="B37" s="12" t="s">
        <v>51</v>
      </c>
      <c r="C37" s="3">
        <v>5.99</v>
      </c>
      <c r="D37" s="3">
        <v>4.79</v>
      </c>
      <c r="E37" s="5">
        <v>10</v>
      </c>
      <c r="F37" s="3">
        <f>SUM((D36*E37))</f>
        <v>47.9</v>
      </c>
      <c r="G37" s="3">
        <f t="shared" si="6"/>
        <v>59.900000000000006</v>
      </c>
      <c r="H37" s="3">
        <f t="shared" si="7"/>
        <v>12.000000000000007</v>
      </c>
      <c r="I37" s="1"/>
      <c r="J37" s="1"/>
      <c r="K37" s="5"/>
      <c r="L37" s="5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5.75" x14ac:dyDescent="0.25">
      <c r="A38" s="1" t="s">
        <v>52</v>
      </c>
      <c r="B38" s="12" t="s">
        <v>53</v>
      </c>
      <c r="C38" s="3">
        <v>4.99</v>
      </c>
      <c r="D38" s="3">
        <v>3.9</v>
      </c>
      <c r="E38" s="5">
        <v>15</v>
      </c>
      <c r="F38" s="3">
        <f>SUM((D37*E38))</f>
        <v>71.849999999999994</v>
      </c>
      <c r="G38" s="3">
        <f t="shared" si="6"/>
        <v>74.850000000000009</v>
      </c>
      <c r="H38" s="3">
        <f t="shared" si="7"/>
        <v>3.0000000000000142</v>
      </c>
      <c r="I38" s="1"/>
      <c r="J38" s="1"/>
      <c r="K38" s="5"/>
      <c r="L38" s="5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5.75" x14ac:dyDescent="0.25">
      <c r="A39" s="1" t="s">
        <v>54</v>
      </c>
      <c r="B39" s="12" t="s">
        <v>55</v>
      </c>
      <c r="C39" s="3">
        <v>4.99</v>
      </c>
      <c r="D39" s="3">
        <v>3.9</v>
      </c>
      <c r="E39" s="5">
        <v>15</v>
      </c>
      <c r="F39" s="3">
        <f>SUM((D38*E39))</f>
        <v>58.5</v>
      </c>
      <c r="G39" s="3">
        <f t="shared" si="6"/>
        <v>74.850000000000009</v>
      </c>
      <c r="H39" s="3">
        <f t="shared" si="7"/>
        <v>16.350000000000009</v>
      </c>
      <c r="I39" s="1"/>
      <c r="J39" s="1"/>
      <c r="K39" s="5"/>
      <c r="L39" s="5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5.75" x14ac:dyDescent="0.25">
      <c r="A40" s="1" t="s">
        <v>56</v>
      </c>
      <c r="B40" s="12" t="s">
        <v>57</v>
      </c>
      <c r="C40" s="3">
        <v>5.99</v>
      </c>
      <c r="D40" s="3">
        <v>4.79</v>
      </c>
      <c r="E40" s="5">
        <v>5</v>
      </c>
      <c r="F40" s="3">
        <f>SUM((D39*E40))</f>
        <v>19.5</v>
      </c>
      <c r="G40" s="3">
        <f t="shared" si="6"/>
        <v>29.950000000000003</v>
      </c>
      <c r="H40" s="3">
        <f t="shared" si="7"/>
        <v>10.450000000000003</v>
      </c>
      <c r="I40" s="1"/>
      <c r="J40" s="1"/>
      <c r="K40" s="5"/>
      <c r="L40" s="5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5.75" x14ac:dyDescent="0.25">
      <c r="A41" s="1" t="s">
        <v>58</v>
      </c>
      <c r="B41" s="12" t="s">
        <v>59</v>
      </c>
      <c r="C41" s="3">
        <v>9.99</v>
      </c>
      <c r="D41" s="3">
        <v>3</v>
      </c>
      <c r="E41" s="5">
        <v>5</v>
      </c>
      <c r="F41" s="3">
        <f>SUM((D40*E41))</f>
        <v>23.95</v>
      </c>
      <c r="G41" s="3">
        <f t="shared" si="6"/>
        <v>49.95</v>
      </c>
      <c r="H41" s="3">
        <f t="shared" si="7"/>
        <v>26.000000000000004</v>
      </c>
      <c r="I41" s="1"/>
      <c r="J41" s="1"/>
      <c r="K41" s="5"/>
      <c r="L41" s="5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5.75" x14ac:dyDescent="0.25">
      <c r="A42" s="1" t="s">
        <v>60</v>
      </c>
      <c r="B42" s="12" t="s">
        <v>61</v>
      </c>
      <c r="C42" s="3">
        <v>0.99</v>
      </c>
      <c r="D42" s="3">
        <v>0.79</v>
      </c>
      <c r="E42" s="5">
        <v>15</v>
      </c>
      <c r="F42" s="3">
        <f>SUM((D42*E42))</f>
        <v>11.850000000000001</v>
      </c>
      <c r="G42" s="3">
        <f t="shared" si="6"/>
        <v>14.85</v>
      </c>
      <c r="H42" s="3">
        <f t="shared" si="7"/>
        <v>2.9999999999999982</v>
      </c>
      <c r="I42" s="1"/>
      <c r="J42" s="1"/>
      <c r="K42" s="5"/>
      <c r="L42" s="5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.75" x14ac:dyDescent="0.25">
      <c r="A43" s="1" t="s">
        <v>62</v>
      </c>
      <c r="B43" s="12" t="s">
        <v>63</v>
      </c>
      <c r="C43" s="3">
        <v>0.99</v>
      </c>
      <c r="D43" s="3">
        <v>0.5</v>
      </c>
      <c r="E43" s="5">
        <v>75</v>
      </c>
      <c r="F43" s="3">
        <f>SUM((D42*E43))</f>
        <v>59.25</v>
      </c>
      <c r="G43" s="3">
        <f t="shared" si="6"/>
        <v>74.25</v>
      </c>
      <c r="H43" s="3">
        <f t="shared" si="7"/>
        <v>15</v>
      </c>
      <c r="I43" s="1"/>
      <c r="J43" s="1"/>
      <c r="K43" s="5"/>
      <c r="L43" s="5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.75" x14ac:dyDescent="0.25">
      <c r="A44" s="1" t="s">
        <v>64</v>
      </c>
      <c r="B44" s="12" t="s">
        <v>65</v>
      </c>
      <c r="C44" s="3">
        <v>5.99</v>
      </c>
      <c r="D44" s="3">
        <v>4.79</v>
      </c>
      <c r="E44" s="5">
        <v>10</v>
      </c>
      <c r="F44" s="3">
        <f>SUM((D43*E44))</f>
        <v>5</v>
      </c>
      <c r="G44" s="3">
        <f t="shared" si="6"/>
        <v>59.900000000000006</v>
      </c>
      <c r="H44" s="3">
        <f t="shared" si="7"/>
        <v>54.900000000000006</v>
      </c>
      <c r="I44" s="1"/>
      <c r="J44" s="1"/>
      <c r="K44" s="5"/>
      <c r="L44" s="5"/>
      <c r="M44" s="11"/>
      <c r="N44" s="11"/>
      <c r="O44" s="11"/>
      <c r="P44" s="11"/>
      <c r="Q44" s="11"/>
      <c r="R44" s="11"/>
      <c r="S44" s="11"/>
      <c r="T44" s="11"/>
      <c r="U44" s="11"/>
    </row>
    <row r="45" spans="1:21" s="2" customFormat="1" ht="15.75" customHeight="1" x14ac:dyDescent="0.25">
      <c r="B45" s="14"/>
      <c r="C45" s="4"/>
      <c r="D45" s="11"/>
      <c r="E45" s="10">
        <f>SUM(E36:E44)</f>
        <v>160</v>
      </c>
      <c r="F45" s="4">
        <f>SUM(F36:F44)</f>
        <v>345.7</v>
      </c>
      <c r="G45" s="4">
        <f>SUM(G36:G44)</f>
        <v>498.40000000000009</v>
      </c>
      <c r="H45" s="4">
        <f>SUM(H36:H44)</f>
        <v>152.70000000000005</v>
      </c>
      <c r="K45" s="4"/>
      <c r="L45" s="4"/>
      <c r="M45" s="11"/>
      <c r="N45" s="11"/>
      <c r="O45" s="11"/>
      <c r="P45" s="11"/>
      <c r="Q45" s="11"/>
      <c r="R45" s="11"/>
      <c r="S45" s="11"/>
      <c r="T45" s="11"/>
      <c r="U45" s="11"/>
    </row>
    <row r="46" spans="1:21" s="9" customFormat="1" ht="21" customHeight="1" x14ac:dyDescent="0.35">
      <c r="A46" s="2"/>
      <c r="B46" s="13"/>
      <c r="C46" s="4"/>
      <c r="D46" s="4"/>
      <c r="E46" s="10" t="s">
        <v>66</v>
      </c>
      <c r="F46" s="4">
        <f>SUM(F45,F33,F17)</f>
        <v>4125.3599999999997</v>
      </c>
      <c r="G46" s="4">
        <f>SUM(G45,G33,G17)</f>
        <v>6750.1100000000006</v>
      </c>
      <c r="H46" s="4">
        <f>SUM(H45,H33,H17)</f>
        <v>2624.75</v>
      </c>
      <c r="I46" s="2"/>
      <c r="J46" s="2"/>
      <c r="K46" s="4"/>
      <c r="L46" s="4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21" customHeight="1" x14ac:dyDescent="0.25">
      <c r="A47" s="2"/>
      <c r="B47" s="13"/>
      <c r="C47" s="4"/>
      <c r="D47" s="4"/>
      <c r="E47" s="10"/>
      <c r="F47" s="4"/>
      <c r="G47" s="4"/>
      <c r="H47" s="4"/>
      <c r="I47" s="2"/>
      <c r="J47" s="2"/>
      <c r="K47" s="4"/>
      <c r="L47" s="4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21" customHeight="1" x14ac:dyDescent="0.25">
      <c r="A48" s="2"/>
      <c r="B48" s="15"/>
      <c r="C48" s="4"/>
      <c r="D48" s="11"/>
      <c r="E48" s="10"/>
      <c r="F48" s="4"/>
      <c r="G48" s="4"/>
      <c r="H48" s="4"/>
      <c r="I48" s="2"/>
      <c r="J48" s="2"/>
      <c r="K48" s="4"/>
      <c r="L48" s="4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21" customHeight="1" x14ac:dyDescent="0.25">
      <c r="A49" s="2"/>
      <c r="B49" s="15"/>
      <c r="C49" s="4"/>
      <c r="D49" s="11"/>
      <c r="E49" s="10"/>
      <c r="F49" s="4"/>
      <c r="G49" s="4"/>
      <c r="H49" s="4"/>
      <c r="I49" s="2"/>
      <c r="J49" s="2"/>
      <c r="K49" s="4"/>
      <c r="L49" s="4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21" customHeight="1" x14ac:dyDescent="0.25">
      <c r="A50" s="2"/>
      <c r="B50" s="15"/>
      <c r="C50" s="4"/>
      <c r="D50" s="11"/>
      <c r="E50" s="10"/>
      <c r="F50" s="4"/>
      <c r="G50" s="4"/>
      <c r="H50" s="4"/>
      <c r="I50" s="2"/>
      <c r="J50" s="2"/>
      <c r="K50" s="4"/>
      <c r="L50" s="4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21" customHeight="1" x14ac:dyDescent="0.25">
      <c r="A51" s="2"/>
      <c r="B51" s="15"/>
      <c r="C51" s="4"/>
      <c r="D51" s="11"/>
      <c r="E51" s="10"/>
      <c r="F51" s="4"/>
      <c r="G51" s="4"/>
      <c r="H51" s="4"/>
      <c r="I51" s="2"/>
      <c r="J51" s="2"/>
      <c r="K51" s="4"/>
      <c r="L51" s="4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21" customHeight="1" x14ac:dyDescent="0.25">
      <c r="A52" s="2"/>
      <c r="B52" s="15"/>
      <c r="C52" s="4"/>
      <c r="D52" s="11"/>
      <c r="E52" s="10"/>
      <c r="F52" s="4"/>
      <c r="G52" s="4"/>
      <c r="H52" s="4"/>
      <c r="I52" s="2"/>
      <c r="J52" s="2"/>
      <c r="K52" s="4"/>
      <c r="L52" s="4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21" customHeight="1" x14ac:dyDescent="0.25">
      <c r="A53" s="2"/>
      <c r="B53" s="15"/>
      <c r="C53" s="4"/>
      <c r="D53" s="11"/>
      <c r="E53" s="10"/>
      <c r="F53" s="4"/>
      <c r="G53" s="4"/>
      <c r="H53" s="4"/>
      <c r="I53" s="2"/>
      <c r="J53" s="2"/>
      <c r="K53" s="4"/>
      <c r="L53" s="4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21" customHeight="1" x14ac:dyDescent="0.25">
      <c r="A54" s="2"/>
      <c r="B54" s="15"/>
      <c r="C54" s="4"/>
      <c r="D54" s="11"/>
      <c r="E54" s="10"/>
      <c r="F54" s="4"/>
      <c r="G54" s="4"/>
      <c r="H54" s="4"/>
      <c r="I54" s="2"/>
      <c r="J54" s="2"/>
      <c r="K54" s="4"/>
      <c r="L54" s="4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21" customHeight="1" x14ac:dyDescent="0.25">
      <c r="A55" s="2"/>
      <c r="B55" s="15"/>
      <c r="C55" s="4"/>
      <c r="D55" s="11"/>
      <c r="E55" s="10"/>
      <c r="F55" s="4"/>
      <c r="G55" s="4"/>
      <c r="H55" s="4"/>
      <c r="I55" s="2"/>
      <c r="J55" s="2"/>
      <c r="K55" s="4"/>
      <c r="L55" s="4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21" customHeight="1" x14ac:dyDescent="0.25">
      <c r="A56" s="2"/>
      <c r="B56" s="15"/>
      <c r="C56" s="4"/>
      <c r="D56" s="11"/>
      <c r="E56" s="10"/>
      <c r="F56" s="4"/>
      <c r="G56" s="4"/>
      <c r="H56" s="4"/>
      <c r="I56" s="2"/>
      <c r="J56" s="2"/>
      <c r="K56" s="4"/>
      <c r="L56" s="4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21" customHeight="1" x14ac:dyDescent="0.25">
      <c r="A57" s="2"/>
      <c r="B57" s="15"/>
      <c r="C57" s="4"/>
      <c r="D57" s="11"/>
      <c r="E57" s="10"/>
      <c r="F57" s="4"/>
      <c r="G57" s="4"/>
      <c r="H57" s="4"/>
      <c r="I57" s="2"/>
      <c r="J57" s="2"/>
      <c r="K57" s="4"/>
      <c r="L57" s="4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21" customHeight="1" x14ac:dyDescent="0.25">
      <c r="A58" s="2"/>
      <c r="B58" s="15"/>
      <c r="C58" s="4"/>
      <c r="D58" s="11"/>
      <c r="E58" s="10"/>
      <c r="F58" s="4"/>
      <c r="G58" s="4"/>
      <c r="H58" s="4"/>
      <c r="I58" s="2"/>
      <c r="J58" s="2"/>
      <c r="K58" s="4"/>
      <c r="L58" s="4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21" customHeight="1" x14ac:dyDescent="0.25">
      <c r="A59" s="2"/>
      <c r="B59" s="15"/>
      <c r="C59" s="4"/>
      <c r="D59" s="11"/>
      <c r="E59" s="10"/>
      <c r="F59" s="4"/>
      <c r="G59" s="4"/>
      <c r="H59" s="4"/>
      <c r="I59" s="2"/>
      <c r="J59" s="2"/>
      <c r="K59" s="4"/>
      <c r="L59" s="4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21" customHeight="1" x14ac:dyDescent="0.25">
      <c r="A60" s="2"/>
      <c r="B60" s="15"/>
      <c r="C60" s="4"/>
      <c r="D60" s="11"/>
      <c r="E60" s="10"/>
      <c r="F60" s="4"/>
      <c r="G60" s="4"/>
      <c r="H60" s="4"/>
      <c r="I60" s="2"/>
      <c r="J60" s="2"/>
      <c r="K60" s="4"/>
      <c r="L60" s="4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21" customHeight="1" x14ac:dyDescent="0.25">
      <c r="A61" s="2"/>
      <c r="B61" s="15"/>
      <c r="C61" s="4"/>
      <c r="D61" s="11"/>
      <c r="E61" s="10"/>
      <c r="F61" s="4"/>
      <c r="G61" s="4"/>
      <c r="H61" s="4"/>
      <c r="I61" s="2"/>
      <c r="J61" s="2"/>
      <c r="K61" s="4"/>
      <c r="L61" s="4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21" customHeight="1" x14ac:dyDescent="0.25">
      <c r="A62" s="2"/>
      <c r="B62" s="15"/>
      <c r="C62" s="4"/>
      <c r="D62" s="11"/>
      <c r="E62" s="10"/>
      <c r="F62" s="4"/>
      <c r="G62" s="4"/>
      <c r="H62" s="4"/>
      <c r="I62" s="2"/>
      <c r="J62" s="2"/>
      <c r="K62" s="4"/>
      <c r="L62" s="4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21" customHeight="1" x14ac:dyDescent="0.25">
      <c r="A63" s="2"/>
      <c r="B63" s="15"/>
      <c r="C63" s="4"/>
      <c r="D63" s="11"/>
      <c r="E63" s="10"/>
      <c r="F63" s="4"/>
      <c r="G63" s="4"/>
      <c r="H63" s="4"/>
      <c r="I63" s="2"/>
      <c r="J63" s="2"/>
      <c r="K63" s="4"/>
      <c r="L63" s="4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21" customHeight="1" x14ac:dyDescent="0.25">
      <c r="A64" s="2"/>
      <c r="B64" s="15"/>
      <c r="C64" s="4"/>
      <c r="D64" s="11"/>
      <c r="E64" s="10"/>
      <c r="F64" s="4"/>
      <c r="G64" s="4"/>
      <c r="H64" s="4"/>
      <c r="I64" s="2"/>
      <c r="J64" s="2"/>
      <c r="K64" s="4"/>
      <c r="L64" s="4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21" customHeight="1" x14ac:dyDescent="0.25">
      <c r="A65" s="2"/>
      <c r="B65" s="15"/>
      <c r="C65" s="4"/>
      <c r="D65" s="11"/>
      <c r="E65" s="10"/>
      <c r="F65" s="4"/>
      <c r="G65" s="4"/>
      <c r="H65" s="4"/>
      <c r="I65" s="2"/>
      <c r="J65" s="2"/>
      <c r="K65" s="4"/>
      <c r="L65" s="4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21" customHeight="1" x14ac:dyDescent="0.25">
      <c r="A66" s="2"/>
      <c r="B66" s="15"/>
      <c r="C66" s="4"/>
      <c r="D66" s="11"/>
      <c r="E66" s="10"/>
      <c r="F66" s="4"/>
      <c r="G66" s="4"/>
      <c r="H66" s="4"/>
      <c r="I66" s="2"/>
      <c r="J66" s="2"/>
      <c r="K66" s="4"/>
      <c r="L66" s="4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21" customHeight="1" x14ac:dyDescent="0.25">
      <c r="A67" s="2"/>
      <c r="B67" s="15"/>
      <c r="C67" s="4"/>
      <c r="D67" s="11"/>
      <c r="E67" s="10"/>
      <c r="F67" s="4"/>
      <c r="G67" s="4"/>
      <c r="H67" s="4"/>
      <c r="I67" s="2"/>
      <c r="J67" s="2"/>
      <c r="K67" s="4"/>
      <c r="L67" s="4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21" customHeight="1" x14ac:dyDescent="0.25">
      <c r="A68" s="2"/>
      <c r="B68" s="15"/>
      <c r="C68" s="4"/>
      <c r="D68" s="11"/>
      <c r="E68" s="10"/>
      <c r="F68" s="4"/>
      <c r="G68" s="4"/>
      <c r="H68" s="4"/>
      <c r="I68" s="2"/>
      <c r="J68" s="2"/>
      <c r="K68" s="4"/>
      <c r="L68" s="4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21" customHeight="1" x14ac:dyDescent="0.25">
      <c r="A69" s="2"/>
      <c r="B69" s="15"/>
      <c r="C69" s="4"/>
      <c r="D69" s="11"/>
      <c r="E69" s="10"/>
      <c r="F69" s="4"/>
      <c r="G69" s="4"/>
      <c r="H69" s="4"/>
      <c r="I69" s="2"/>
      <c r="J69" s="2"/>
      <c r="K69" s="4"/>
      <c r="L69" s="4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21" customHeight="1" x14ac:dyDescent="0.25">
      <c r="A70" s="2"/>
      <c r="B70" s="15"/>
      <c r="C70" s="4"/>
      <c r="D70" s="11"/>
      <c r="E70" s="10"/>
      <c r="F70" s="4"/>
      <c r="G70" s="4"/>
      <c r="H70" s="4"/>
      <c r="I70" s="2"/>
      <c r="J70" s="2"/>
      <c r="K70" s="4"/>
      <c r="L70" s="4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21" customHeight="1" x14ac:dyDescent="0.25">
      <c r="A71" s="2"/>
      <c r="B71" s="15"/>
      <c r="C71" s="4"/>
      <c r="D71" s="11"/>
      <c r="E71" s="10"/>
      <c r="F71" s="4"/>
      <c r="G71" s="4"/>
      <c r="H71" s="4"/>
      <c r="I71" s="2"/>
      <c r="J71" s="2"/>
      <c r="K71" s="4"/>
      <c r="L71" s="4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21" customHeight="1" x14ac:dyDescent="0.25">
      <c r="A72" s="2"/>
      <c r="B72" s="15"/>
      <c r="C72" s="4"/>
      <c r="D72" s="11"/>
      <c r="E72" s="10"/>
      <c r="F72" s="4"/>
      <c r="G72" s="4"/>
      <c r="H72" s="4"/>
      <c r="I72" s="2"/>
      <c r="J72" s="2"/>
      <c r="K72" s="4"/>
      <c r="L72" s="4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21" customHeight="1" x14ac:dyDescent="0.25">
      <c r="A73" s="2"/>
      <c r="B73" s="15"/>
      <c r="C73" s="4"/>
      <c r="D73" s="11"/>
      <c r="E73" s="10"/>
      <c r="F73" s="4"/>
      <c r="G73" s="4"/>
      <c r="H73" s="4"/>
      <c r="I73" s="2"/>
      <c r="J73" s="2"/>
      <c r="K73" s="4"/>
      <c r="L73" s="4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21" customHeight="1" x14ac:dyDescent="0.25">
      <c r="A74" s="2"/>
      <c r="B74" s="15"/>
      <c r="C74" s="4"/>
      <c r="D74" s="11"/>
      <c r="E74" s="10"/>
      <c r="F74" s="4"/>
      <c r="G74" s="4"/>
      <c r="H74" s="4"/>
      <c r="I74" s="2"/>
      <c r="J74" s="2"/>
      <c r="K74" s="4"/>
      <c r="L74" s="4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21" customHeight="1" x14ac:dyDescent="0.25">
      <c r="A75" s="2"/>
      <c r="B75" s="15"/>
      <c r="C75" s="4"/>
      <c r="D75" s="11"/>
      <c r="E75" s="10"/>
      <c r="F75" s="4"/>
      <c r="G75" s="4"/>
      <c r="H75" s="4"/>
      <c r="I75" s="2"/>
      <c r="J75" s="2"/>
      <c r="K75" s="4"/>
      <c r="L75" s="4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21" customHeight="1" x14ac:dyDescent="0.25">
      <c r="A76" s="2"/>
      <c r="B76" s="15"/>
      <c r="C76" s="4"/>
      <c r="D76" s="11"/>
      <c r="E76" s="10"/>
      <c r="F76" s="4"/>
      <c r="G76" s="4"/>
      <c r="H76" s="4"/>
      <c r="I76" s="2"/>
      <c r="J76" s="2"/>
      <c r="K76" s="4"/>
      <c r="L76" s="4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21" customHeight="1" x14ac:dyDescent="0.25">
      <c r="A77" s="2"/>
      <c r="B77" s="15"/>
      <c r="C77" s="4"/>
      <c r="D77" s="11"/>
      <c r="E77" s="10"/>
      <c r="F77" s="4"/>
      <c r="G77" s="4"/>
      <c r="H77" s="4"/>
      <c r="I77" s="2"/>
      <c r="J77" s="2"/>
      <c r="K77" s="4"/>
      <c r="L77" s="4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21" customHeight="1" x14ac:dyDescent="0.25">
      <c r="A78" s="2"/>
      <c r="B78" s="15"/>
      <c r="C78" s="4"/>
      <c r="D78" s="11"/>
      <c r="E78" s="10"/>
      <c r="F78" s="4"/>
      <c r="G78" s="4"/>
      <c r="H78" s="4"/>
      <c r="I78" s="2"/>
      <c r="J78" s="2"/>
      <c r="K78" s="4"/>
      <c r="L78" s="4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21" customHeight="1" x14ac:dyDescent="0.25">
      <c r="A79" s="2"/>
      <c r="B79" s="15"/>
      <c r="C79" s="4"/>
      <c r="D79" s="11"/>
      <c r="E79" s="10"/>
      <c r="F79" s="4"/>
      <c r="G79" s="4"/>
      <c r="H79" s="4"/>
      <c r="I79" s="2"/>
      <c r="J79" s="2"/>
      <c r="K79" s="4"/>
      <c r="L79" s="4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21" customHeight="1" x14ac:dyDescent="0.25">
      <c r="A80" s="2"/>
      <c r="B80" s="15"/>
      <c r="C80" s="4"/>
      <c r="D80" s="11"/>
      <c r="E80" s="10"/>
      <c r="F80" s="4"/>
      <c r="G80" s="4"/>
      <c r="H80" s="4"/>
      <c r="I80" s="2"/>
      <c r="J80" s="2"/>
      <c r="K80" s="4"/>
      <c r="L80" s="4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21" customHeight="1" x14ac:dyDescent="0.25">
      <c r="A81" s="2"/>
      <c r="B81" s="15"/>
      <c r="C81" s="4"/>
      <c r="D81" s="11"/>
      <c r="E81" s="10"/>
      <c r="F81" s="4"/>
      <c r="G81" s="4"/>
      <c r="H81" s="4"/>
      <c r="I81" s="2"/>
      <c r="J81" s="2"/>
      <c r="K81" s="4"/>
      <c r="L81" s="4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21" customHeight="1" x14ac:dyDescent="0.25">
      <c r="A82" s="2"/>
      <c r="B82" s="15"/>
      <c r="C82" s="4"/>
      <c r="D82" s="11"/>
      <c r="E82" s="10"/>
      <c r="F82" s="4"/>
      <c r="G82" s="4"/>
      <c r="H82" s="4"/>
      <c r="I82" s="2"/>
      <c r="J82" s="2"/>
      <c r="K82" s="4"/>
      <c r="L82" s="4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21" customHeight="1" x14ac:dyDescent="0.25">
      <c r="A83" s="2"/>
      <c r="B83" s="15"/>
      <c r="C83" s="4"/>
      <c r="D83" s="11"/>
      <c r="E83" s="10"/>
      <c r="F83" s="4"/>
      <c r="G83" s="4"/>
      <c r="H83" s="4"/>
      <c r="I83" s="2"/>
      <c r="J83" s="2"/>
      <c r="K83" s="4"/>
      <c r="L83" s="4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21" customHeight="1" x14ac:dyDescent="0.25">
      <c r="A84" s="2"/>
      <c r="B84" s="15"/>
      <c r="C84" s="4"/>
      <c r="D84" s="11"/>
      <c r="E84" s="10"/>
      <c r="F84" s="4"/>
      <c r="G84" s="4"/>
      <c r="H84" s="4"/>
      <c r="I84" s="2"/>
      <c r="J84" s="2"/>
      <c r="K84" s="4"/>
      <c r="L84" s="4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21" customHeight="1" x14ac:dyDescent="0.25">
      <c r="A85" s="2"/>
      <c r="B85" s="15"/>
      <c r="C85" s="4"/>
      <c r="D85" s="11"/>
      <c r="E85" s="10"/>
      <c r="F85" s="4"/>
      <c r="G85" s="4"/>
      <c r="H85" s="4"/>
      <c r="I85" s="2"/>
      <c r="J85" s="2"/>
      <c r="K85" s="4"/>
      <c r="L85" s="4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21" customHeight="1" x14ac:dyDescent="0.25">
      <c r="A86" s="2"/>
      <c r="B86" s="15"/>
      <c r="C86" s="4"/>
      <c r="D86" s="11"/>
      <c r="E86" s="10"/>
      <c r="F86" s="4"/>
      <c r="G86" s="4"/>
      <c r="H86" s="4"/>
      <c r="I86" s="2"/>
      <c r="J86" s="2"/>
      <c r="K86" s="4"/>
      <c r="L86" s="4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21" customHeight="1" x14ac:dyDescent="0.25">
      <c r="A87" s="2"/>
      <c r="B87" s="15"/>
      <c r="C87" s="4"/>
      <c r="D87" s="11"/>
      <c r="E87" s="10"/>
      <c r="F87" s="4"/>
      <c r="G87" s="4"/>
      <c r="H87" s="4"/>
      <c r="I87" s="2"/>
      <c r="J87" s="2"/>
      <c r="K87" s="4"/>
      <c r="L87" s="4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21" customHeight="1" x14ac:dyDescent="0.25">
      <c r="A88" s="2"/>
      <c r="B88" s="15"/>
      <c r="C88" s="4"/>
      <c r="D88" s="11"/>
      <c r="E88" s="10"/>
      <c r="F88" s="4"/>
      <c r="G88" s="4"/>
      <c r="H88" s="4"/>
      <c r="I88" s="2"/>
      <c r="J88" s="2"/>
      <c r="K88" s="4"/>
      <c r="L88" s="4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21" customHeight="1" x14ac:dyDescent="0.25">
      <c r="A89" s="2"/>
      <c r="B89" s="15"/>
      <c r="C89" s="4"/>
      <c r="D89" s="11"/>
      <c r="E89" s="10"/>
      <c r="F89" s="4"/>
      <c r="G89" s="4"/>
      <c r="H89" s="4"/>
      <c r="I89" s="2"/>
      <c r="J89" s="2"/>
      <c r="K89" s="4"/>
      <c r="L89" s="4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21" customHeight="1" x14ac:dyDescent="0.25">
      <c r="A90" s="2"/>
      <c r="B90" s="15"/>
      <c r="C90" s="4"/>
      <c r="D90" s="11"/>
      <c r="E90" s="10"/>
      <c r="F90" s="4"/>
      <c r="G90" s="4"/>
      <c r="H90" s="4"/>
      <c r="I90" s="2"/>
      <c r="J90" s="2"/>
      <c r="K90" s="4"/>
      <c r="L90" s="4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21" customHeight="1" x14ac:dyDescent="0.25">
      <c r="A91" s="2"/>
      <c r="B91" s="15"/>
      <c r="C91" s="4"/>
      <c r="D91" s="11"/>
      <c r="E91" s="10"/>
      <c r="F91" s="4"/>
      <c r="G91" s="4"/>
      <c r="H91" s="4"/>
      <c r="I91" s="2"/>
      <c r="J91" s="2"/>
      <c r="K91" s="4"/>
      <c r="L91" s="4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21" customHeight="1" x14ac:dyDescent="0.25">
      <c r="A92" s="2"/>
      <c r="B92" s="15"/>
      <c r="C92" s="4"/>
      <c r="D92" s="11"/>
      <c r="E92" s="10"/>
      <c r="F92" s="4"/>
      <c r="G92" s="4"/>
      <c r="H92" s="4"/>
      <c r="I92" s="2"/>
      <c r="J92" s="2"/>
      <c r="K92" s="4"/>
      <c r="L92" s="4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21" customHeight="1" x14ac:dyDescent="0.25">
      <c r="A93" s="2"/>
      <c r="B93" s="15"/>
      <c r="C93" s="4"/>
      <c r="D93" s="11"/>
      <c r="E93" s="10"/>
      <c r="F93" s="4"/>
      <c r="G93" s="4"/>
      <c r="H93" s="4"/>
      <c r="I93" s="2"/>
      <c r="J93" s="2"/>
      <c r="K93" s="4"/>
      <c r="L93" s="4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21" customHeight="1" x14ac:dyDescent="0.25">
      <c r="A94" s="2"/>
      <c r="B94" s="15"/>
      <c r="C94" s="4"/>
      <c r="D94" s="11"/>
      <c r="E94" s="10"/>
      <c r="F94" s="4"/>
      <c r="G94" s="4"/>
      <c r="H94" s="4"/>
      <c r="I94" s="2"/>
      <c r="J94" s="2"/>
      <c r="K94" s="4"/>
      <c r="L94" s="4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21" customHeight="1" x14ac:dyDescent="0.25">
      <c r="A95" s="2"/>
      <c r="B95" s="15"/>
      <c r="C95" s="4"/>
      <c r="D95" s="11"/>
      <c r="E95" s="10"/>
      <c r="F95" s="4"/>
      <c r="G95" s="4"/>
      <c r="H95" s="4"/>
      <c r="I95" s="2"/>
      <c r="J95" s="2"/>
      <c r="K95" s="4"/>
      <c r="L95" s="4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21" customHeight="1" x14ac:dyDescent="0.25">
      <c r="A96" s="2"/>
      <c r="B96" s="15"/>
      <c r="C96" s="4"/>
      <c r="D96" s="11"/>
      <c r="E96" s="10"/>
      <c r="F96" s="4"/>
      <c r="G96" s="4"/>
      <c r="H96" s="4"/>
      <c r="I96" s="2"/>
      <c r="J96" s="2"/>
      <c r="K96" s="4"/>
      <c r="L96" s="4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21" customHeight="1" x14ac:dyDescent="0.25">
      <c r="A97" s="2"/>
      <c r="B97" s="15"/>
      <c r="C97" s="4"/>
      <c r="D97" s="11"/>
      <c r="E97" s="10"/>
      <c r="F97" s="4"/>
      <c r="G97" s="4"/>
      <c r="H97" s="4"/>
      <c r="I97" s="2"/>
      <c r="J97" s="2"/>
      <c r="K97" s="4"/>
      <c r="L97" s="4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21" customHeight="1" x14ac:dyDescent="0.25">
      <c r="A98" s="2"/>
      <c r="B98" s="15"/>
      <c r="C98" s="4"/>
      <c r="D98" s="11"/>
      <c r="E98" s="10"/>
      <c r="F98" s="4"/>
      <c r="G98" s="4"/>
      <c r="H98" s="4"/>
      <c r="I98" s="2"/>
      <c r="J98" s="2"/>
      <c r="K98" s="4"/>
      <c r="L98" s="4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21" customHeight="1" x14ac:dyDescent="0.25">
      <c r="A99" s="2"/>
      <c r="B99" s="15"/>
      <c r="C99" s="4"/>
      <c r="D99" s="11"/>
      <c r="E99" s="10"/>
      <c r="F99" s="4"/>
      <c r="G99" s="4"/>
      <c r="H99" s="4"/>
      <c r="I99" s="2"/>
      <c r="J99" s="2"/>
      <c r="K99" s="4"/>
      <c r="L99" s="4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21" customHeight="1" x14ac:dyDescent="0.25">
      <c r="A100" s="2"/>
      <c r="B100" s="15"/>
      <c r="C100" s="4"/>
      <c r="D100" s="11"/>
      <c r="E100" s="10"/>
      <c r="F100" s="4"/>
      <c r="G100" s="4"/>
      <c r="H100" s="4"/>
      <c r="I100" s="2"/>
      <c r="J100" s="2"/>
      <c r="K100" s="4"/>
      <c r="L100" s="4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21" customHeight="1" x14ac:dyDescent="0.25">
      <c r="A101" s="2"/>
      <c r="B101" s="15"/>
      <c r="C101" s="4"/>
      <c r="D101" s="11"/>
      <c r="E101" s="10"/>
      <c r="F101" s="4"/>
      <c r="G101" s="4"/>
      <c r="H101" s="4"/>
      <c r="I101" s="2"/>
      <c r="J101" s="2"/>
      <c r="K101" s="4"/>
      <c r="L101" s="4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21" customHeight="1" x14ac:dyDescent="0.25">
      <c r="A102" s="2"/>
      <c r="B102" s="15"/>
      <c r="C102" s="4"/>
      <c r="D102" s="11"/>
      <c r="E102" s="10"/>
      <c r="F102" s="4"/>
      <c r="G102" s="4"/>
      <c r="H102" s="4"/>
      <c r="I102" s="2"/>
      <c r="J102" s="2"/>
      <c r="K102" s="4"/>
      <c r="L102" s="4"/>
      <c r="M102" s="11"/>
      <c r="N102" s="11"/>
      <c r="O102" s="11"/>
      <c r="P102" s="11"/>
      <c r="Q102" s="11"/>
      <c r="R102" s="11"/>
      <c r="S102" s="11"/>
      <c r="T102" s="11"/>
      <c r="U10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/>
  </sheetViews>
  <sheetFormatPr defaultColWidth="9.85546875" defaultRowHeight="15" customHeight="1" x14ac:dyDescent="0.25"/>
  <cols>
    <col min="1" max="1" width="48.28515625" customWidth="1"/>
    <col min="2" max="2" width="21.85546875" style="16" customWidth="1"/>
    <col min="3" max="3" width="18.140625" style="7" customWidth="1"/>
    <col min="4" max="4" width="20.42578125" style="7" customWidth="1"/>
    <col min="5" max="5" width="13.5703125" style="6" customWidth="1"/>
    <col min="6" max="6" width="48.28515625" style="6" customWidth="1"/>
    <col min="7" max="7" width="19.28515625" style="7" customWidth="1"/>
    <col min="8" max="8" width="21.42578125" style="7" customWidth="1"/>
    <col min="10" max="10" width="33.28515625" customWidth="1"/>
    <col min="11" max="11" width="12.28515625" style="7" customWidth="1"/>
    <col min="12" max="12" width="9.140625" style="7"/>
  </cols>
  <sheetData>
    <row r="1" spans="1:12" ht="15.75" x14ac:dyDescent="0.25">
      <c r="A1" s="1"/>
      <c r="B1" s="12"/>
      <c r="C1" s="5"/>
      <c r="D1" s="5"/>
      <c r="E1" s="5"/>
      <c r="F1" s="5"/>
      <c r="G1" s="5"/>
      <c r="H1" s="5"/>
      <c r="I1" s="1"/>
      <c r="J1" s="1"/>
      <c r="K1" s="5"/>
      <c r="L1" s="5"/>
    </row>
    <row r="2" spans="1:12" s="8" customFormat="1" ht="15.75" x14ac:dyDescent="0.25">
      <c r="A2" s="10"/>
      <c r="B2" s="13" t="s">
        <v>0</v>
      </c>
      <c r="C2" s="4" t="s">
        <v>1</v>
      </c>
      <c r="D2" s="4" t="s">
        <v>2</v>
      </c>
      <c r="E2" s="10" t="s">
        <v>3</v>
      </c>
      <c r="F2" s="10" t="s">
        <v>4</v>
      </c>
      <c r="G2" s="4" t="s">
        <v>5</v>
      </c>
      <c r="H2" s="4" t="s">
        <v>6</v>
      </c>
      <c r="I2" s="10"/>
      <c r="J2" s="10"/>
      <c r="K2" s="4"/>
      <c r="L2" s="4"/>
    </row>
    <row r="3" spans="1:12" ht="15.75" x14ac:dyDescent="0.25">
      <c r="A3" s="1" t="s">
        <v>7</v>
      </c>
      <c r="B3" s="12" t="s">
        <v>8</v>
      </c>
      <c r="C3" s="3">
        <v>149.99</v>
      </c>
      <c r="D3" s="3">
        <v>119.99</v>
      </c>
      <c r="E3" s="5">
        <v>0</v>
      </c>
      <c r="F3" s="3">
        <f t="shared" ref="F3:F16" si="0">SUM((D3*E3))</f>
        <v>0</v>
      </c>
      <c r="G3" s="3">
        <f t="shared" ref="G3:G16" si="1">SUM((C3*E3))</f>
        <v>0</v>
      </c>
      <c r="H3" s="3">
        <f t="shared" ref="H3:H16" si="2">SUM((G3-F3))</f>
        <v>0</v>
      </c>
      <c r="I3" s="1"/>
      <c r="J3" s="1"/>
      <c r="K3" s="5"/>
      <c r="L3" s="5"/>
    </row>
    <row r="4" spans="1:12" ht="15.75" x14ac:dyDescent="0.25">
      <c r="A4" s="1" t="s">
        <v>9</v>
      </c>
      <c r="B4" s="12" t="s">
        <v>10</v>
      </c>
      <c r="C4" s="3">
        <v>64.989999999999995</v>
      </c>
      <c r="D4" s="3">
        <v>51.99</v>
      </c>
      <c r="E4" s="5">
        <v>5</v>
      </c>
      <c r="F4" s="3">
        <f t="shared" si="0"/>
        <v>259.95</v>
      </c>
      <c r="G4" s="3">
        <f t="shared" si="1"/>
        <v>324.95</v>
      </c>
      <c r="H4" s="3">
        <f t="shared" si="2"/>
        <v>65</v>
      </c>
      <c r="I4" s="1"/>
      <c r="J4" s="1"/>
      <c r="K4" s="5"/>
      <c r="L4" s="5"/>
    </row>
    <row r="5" spans="1:12" ht="15.75" x14ac:dyDescent="0.25">
      <c r="A5" s="1" t="s">
        <v>11</v>
      </c>
      <c r="B5" s="12" t="s">
        <v>12</v>
      </c>
      <c r="C5" s="3">
        <v>19.989999999999998</v>
      </c>
      <c r="D5" s="3">
        <v>15.99</v>
      </c>
      <c r="E5" s="5">
        <v>10</v>
      </c>
      <c r="F5" s="3">
        <f t="shared" si="0"/>
        <v>159.9</v>
      </c>
      <c r="G5" s="3">
        <f t="shared" si="1"/>
        <v>199.89999999999998</v>
      </c>
      <c r="H5" s="3">
        <f t="shared" si="2"/>
        <v>39.999999999999972</v>
      </c>
      <c r="I5" s="1"/>
      <c r="J5" s="1"/>
      <c r="K5" s="5"/>
      <c r="L5" s="5"/>
    </row>
    <row r="6" spans="1:12" ht="15.75" x14ac:dyDescent="0.25">
      <c r="A6" s="1" t="s">
        <v>13</v>
      </c>
      <c r="B6" s="12" t="s">
        <v>14</v>
      </c>
      <c r="C6" s="3">
        <v>19.989999999999998</v>
      </c>
      <c r="D6" s="3">
        <v>11.99</v>
      </c>
      <c r="E6" s="5">
        <v>10</v>
      </c>
      <c r="F6" s="3">
        <f t="shared" si="0"/>
        <v>119.9</v>
      </c>
      <c r="G6" s="3">
        <f t="shared" si="1"/>
        <v>199.89999999999998</v>
      </c>
      <c r="H6" s="3">
        <f t="shared" si="2"/>
        <v>79.999999999999972</v>
      </c>
      <c r="I6" s="1"/>
      <c r="J6" s="1"/>
      <c r="K6" s="5"/>
      <c r="L6" s="5"/>
    </row>
    <row r="7" spans="1:12" ht="15.75" x14ac:dyDescent="0.25">
      <c r="A7" s="1" t="s">
        <v>15</v>
      </c>
      <c r="B7" s="12" t="s">
        <v>16</v>
      </c>
      <c r="C7" s="3">
        <v>24.99</v>
      </c>
      <c r="D7" s="3">
        <v>19.989999999999998</v>
      </c>
      <c r="E7" s="5">
        <v>5</v>
      </c>
      <c r="F7" s="3">
        <f t="shared" si="0"/>
        <v>99.949999999999989</v>
      </c>
      <c r="G7" s="3">
        <f t="shared" si="1"/>
        <v>124.94999999999999</v>
      </c>
      <c r="H7" s="3">
        <f t="shared" si="2"/>
        <v>25</v>
      </c>
      <c r="I7" s="1"/>
      <c r="J7" s="1"/>
      <c r="K7" s="5"/>
      <c r="L7" s="5"/>
    </row>
    <row r="8" spans="1:12" ht="15.75" x14ac:dyDescent="0.25">
      <c r="A8" s="1" t="s">
        <v>17</v>
      </c>
      <c r="B8" s="12" t="s">
        <v>18</v>
      </c>
      <c r="C8" s="3">
        <v>16.95</v>
      </c>
      <c r="D8" s="3">
        <v>13.56</v>
      </c>
      <c r="E8" s="5">
        <v>0</v>
      </c>
      <c r="F8" s="3">
        <f t="shared" si="0"/>
        <v>0</v>
      </c>
      <c r="G8" s="3">
        <f t="shared" si="1"/>
        <v>0</v>
      </c>
      <c r="H8" s="3">
        <f t="shared" si="2"/>
        <v>0</v>
      </c>
      <c r="I8" s="1"/>
      <c r="J8" s="1"/>
      <c r="K8" s="5"/>
      <c r="L8" s="5"/>
    </row>
    <row r="9" spans="1:12" ht="15.75" x14ac:dyDescent="0.25">
      <c r="A9" s="1" t="s">
        <v>19</v>
      </c>
      <c r="B9" s="12" t="s">
        <v>20</v>
      </c>
      <c r="C9" s="3">
        <v>129.99</v>
      </c>
      <c r="D9" s="3">
        <v>110.49</v>
      </c>
      <c r="E9" s="5">
        <v>2</v>
      </c>
      <c r="F9" s="3">
        <f t="shared" si="0"/>
        <v>220.98</v>
      </c>
      <c r="G9" s="3">
        <f t="shared" si="1"/>
        <v>259.98</v>
      </c>
      <c r="H9" s="3">
        <f t="shared" si="2"/>
        <v>39.000000000000028</v>
      </c>
      <c r="I9" s="1"/>
      <c r="J9" s="1"/>
      <c r="K9" s="5"/>
      <c r="L9" s="5"/>
    </row>
    <row r="10" spans="1:12" ht="15.75" x14ac:dyDescent="0.25">
      <c r="A10" s="1" t="s">
        <v>21</v>
      </c>
      <c r="B10" s="12" t="s">
        <v>22</v>
      </c>
      <c r="C10" s="3">
        <v>169.99</v>
      </c>
      <c r="D10" s="3">
        <v>135.99</v>
      </c>
      <c r="E10" s="5">
        <v>1</v>
      </c>
      <c r="F10" s="3">
        <f t="shared" si="0"/>
        <v>135.99</v>
      </c>
      <c r="G10" s="3">
        <f t="shared" si="1"/>
        <v>169.99</v>
      </c>
      <c r="H10" s="3">
        <f t="shared" si="2"/>
        <v>34</v>
      </c>
      <c r="I10" s="1"/>
      <c r="J10" s="1"/>
      <c r="K10" s="5"/>
      <c r="L10" s="5"/>
    </row>
    <row r="11" spans="1:12" ht="15.75" x14ac:dyDescent="0.25">
      <c r="A11" s="1" t="s">
        <v>23</v>
      </c>
      <c r="B11" s="12" t="s">
        <v>24</v>
      </c>
      <c r="C11" s="3">
        <v>194.99</v>
      </c>
      <c r="D11" s="3">
        <v>155.99</v>
      </c>
      <c r="E11" s="5">
        <v>1</v>
      </c>
      <c r="F11" s="3">
        <f t="shared" si="0"/>
        <v>155.99</v>
      </c>
      <c r="G11" s="3">
        <f t="shared" si="1"/>
        <v>194.99</v>
      </c>
      <c r="H11" s="3">
        <f t="shared" si="2"/>
        <v>39</v>
      </c>
      <c r="I11" s="1"/>
      <c r="J11" s="1"/>
      <c r="K11" s="5"/>
      <c r="L11" s="5"/>
    </row>
    <row r="12" spans="1:12" ht="15.75" x14ac:dyDescent="0.25">
      <c r="A12" s="1" t="s">
        <v>25</v>
      </c>
      <c r="B12" s="12" t="s">
        <v>26</v>
      </c>
      <c r="C12" s="3">
        <v>24.99</v>
      </c>
      <c r="D12" s="3">
        <v>19.989999999999998</v>
      </c>
      <c r="E12" s="5">
        <v>0</v>
      </c>
      <c r="F12" s="3">
        <f t="shared" si="0"/>
        <v>0</v>
      </c>
      <c r="G12" s="3">
        <f t="shared" si="1"/>
        <v>0</v>
      </c>
      <c r="H12" s="3">
        <f t="shared" si="2"/>
        <v>0</v>
      </c>
      <c r="I12" s="1"/>
      <c r="J12" s="1"/>
      <c r="K12" s="5"/>
      <c r="L12" s="5"/>
    </row>
    <row r="13" spans="1:12" ht="15.75" x14ac:dyDescent="0.25">
      <c r="A13" s="1" t="s">
        <v>27</v>
      </c>
      <c r="B13" s="12" t="s">
        <v>28</v>
      </c>
      <c r="C13" s="3">
        <v>75</v>
      </c>
      <c r="D13" s="3">
        <v>60</v>
      </c>
      <c r="E13" s="5">
        <v>2</v>
      </c>
      <c r="F13" s="3">
        <f t="shared" si="0"/>
        <v>120</v>
      </c>
      <c r="G13" s="3">
        <f t="shared" si="1"/>
        <v>150</v>
      </c>
      <c r="H13" s="3">
        <f t="shared" si="2"/>
        <v>30</v>
      </c>
      <c r="I13" s="1"/>
      <c r="J13" s="1"/>
      <c r="K13" s="5"/>
      <c r="L13" s="5"/>
    </row>
    <row r="14" spans="1:12" ht="15.75" x14ac:dyDescent="0.25">
      <c r="A14" s="1" t="s">
        <v>29</v>
      </c>
      <c r="B14" s="12" t="s">
        <v>30</v>
      </c>
      <c r="C14" s="3">
        <v>35</v>
      </c>
      <c r="D14" s="3">
        <v>28</v>
      </c>
      <c r="E14" s="5">
        <v>10</v>
      </c>
      <c r="F14" s="3">
        <f t="shared" si="0"/>
        <v>280</v>
      </c>
      <c r="G14" s="3">
        <f t="shared" si="1"/>
        <v>350</v>
      </c>
      <c r="H14" s="3">
        <f t="shared" si="2"/>
        <v>70</v>
      </c>
      <c r="I14" s="1"/>
      <c r="J14" s="1"/>
      <c r="K14" s="5"/>
      <c r="L14" s="5"/>
    </row>
    <row r="15" spans="1:12" ht="15.75" x14ac:dyDescent="0.25">
      <c r="A15" s="1" t="s">
        <v>31</v>
      </c>
      <c r="B15" s="12" t="s">
        <v>32</v>
      </c>
      <c r="C15" s="3">
        <v>19.989999999999998</v>
      </c>
      <c r="D15" s="3">
        <v>15.99</v>
      </c>
      <c r="E15" s="5">
        <v>0</v>
      </c>
      <c r="F15" s="3">
        <f t="shared" si="0"/>
        <v>0</v>
      </c>
      <c r="G15" s="3">
        <f t="shared" si="1"/>
        <v>0</v>
      </c>
      <c r="H15" s="3">
        <f t="shared" si="2"/>
        <v>0</v>
      </c>
      <c r="I15" s="1"/>
      <c r="J15" s="1"/>
      <c r="K15" s="5"/>
      <c r="L15" s="5"/>
    </row>
    <row r="16" spans="1:12" ht="15.75" x14ac:dyDescent="0.25">
      <c r="A16" s="1" t="s">
        <v>33</v>
      </c>
      <c r="B16" s="12" t="s">
        <v>34</v>
      </c>
      <c r="C16" s="3">
        <v>19.989999999999998</v>
      </c>
      <c r="D16" s="3">
        <v>15.99</v>
      </c>
      <c r="E16" s="5">
        <v>0</v>
      </c>
      <c r="F16" s="3">
        <f t="shared" si="0"/>
        <v>0</v>
      </c>
      <c r="G16" s="3">
        <f t="shared" si="1"/>
        <v>0</v>
      </c>
      <c r="H16" s="3">
        <f t="shared" si="2"/>
        <v>0</v>
      </c>
      <c r="I16" s="1"/>
      <c r="J16" s="1"/>
      <c r="K16" s="5"/>
      <c r="L16" s="5"/>
    </row>
    <row r="17" spans="1:12" s="2" customFormat="1" ht="15.75" customHeight="1" x14ac:dyDescent="0.25">
      <c r="B17" s="13"/>
      <c r="C17" s="4"/>
      <c r="D17" s="4"/>
      <c r="E17" s="10">
        <f>SUM(E3:E16)</f>
        <v>46</v>
      </c>
      <c r="F17" s="4">
        <f>SUM(F3:F16)</f>
        <v>1552.66</v>
      </c>
      <c r="G17" s="4">
        <f>SUM(G3:G16)</f>
        <v>1974.6599999999999</v>
      </c>
      <c r="H17" s="4">
        <f>SUM(H3:H16)</f>
        <v>422</v>
      </c>
      <c r="K17" s="4"/>
      <c r="L17" s="4"/>
    </row>
    <row r="18" spans="1:12" ht="15.75" x14ac:dyDescent="0.25">
      <c r="A18" s="1"/>
      <c r="B18" s="12"/>
      <c r="C18" s="5"/>
      <c r="D18" s="5"/>
      <c r="E18" s="5"/>
      <c r="F18" s="3"/>
      <c r="G18" s="5"/>
      <c r="H18" s="5"/>
      <c r="I18" s="1"/>
      <c r="J18" s="1"/>
      <c r="K18" s="5"/>
      <c r="L18" s="5"/>
    </row>
    <row r="19" spans="1:12" ht="15.75" x14ac:dyDescent="0.25">
      <c r="A19" s="1"/>
      <c r="B19" s="12"/>
      <c r="C19" s="4" t="s">
        <v>1</v>
      </c>
      <c r="D19" s="4" t="s">
        <v>2</v>
      </c>
      <c r="E19" s="10" t="s">
        <v>3</v>
      </c>
      <c r="F19" s="10" t="s">
        <v>4</v>
      </c>
      <c r="G19" s="4" t="s">
        <v>5</v>
      </c>
      <c r="H19" s="4" t="s">
        <v>6</v>
      </c>
      <c r="I19" s="1"/>
      <c r="J19" s="1"/>
      <c r="K19" s="5"/>
      <c r="L19" s="5"/>
    </row>
    <row r="20" spans="1:12" ht="15.75" x14ac:dyDescent="0.25">
      <c r="A20" s="1" t="s">
        <v>9</v>
      </c>
      <c r="B20" s="12">
        <v>9781449309879</v>
      </c>
      <c r="C20" s="3">
        <v>14.99</v>
      </c>
      <c r="D20" s="3">
        <v>7.79</v>
      </c>
      <c r="E20" s="5">
        <v>10</v>
      </c>
      <c r="F20" s="3">
        <f t="shared" ref="F20:F32" si="3">SUM((D20*E20))</f>
        <v>77.900000000000006</v>
      </c>
      <c r="G20" s="3">
        <f t="shared" ref="G20:G32" si="4">SUM((C20*E20))</f>
        <v>149.9</v>
      </c>
      <c r="H20" s="3">
        <f t="shared" ref="H20:H32" si="5">SUM((G20-F20))</f>
        <v>72</v>
      </c>
      <c r="I20" s="1"/>
      <c r="J20" s="1"/>
      <c r="K20" s="5"/>
      <c r="L20" s="5"/>
    </row>
    <row r="21" spans="1:12" ht="15.75" x14ac:dyDescent="0.25">
      <c r="A21" s="1" t="s">
        <v>35</v>
      </c>
      <c r="B21" s="12">
        <v>9781449344214</v>
      </c>
      <c r="C21" s="3">
        <v>14.99</v>
      </c>
      <c r="D21" s="3">
        <v>7.79</v>
      </c>
      <c r="E21" s="5">
        <v>0</v>
      </c>
      <c r="F21" s="3">
        <f t="shared" si="3"/>
        <v>0</v>
      </c>
      <c r="G21" s="3">
        <f t="shared" si="4"/>
        <v>0</v>
      </c>
      <c r="H21" s="3">
        <f t="shared" si="5"/>
        <v>0</v>
      </c>
      <c r="I21" s="1"/>
      <c r="J21" s="1"/>
      <c r="K21" s="5"/>
      <c r="L21" s="5"/>
    </row>
    <row r="22" spans="1:12" ht="15.75" x14ac:dyDescent="0.25">
      <c r="A22" s="1" t="s">
        <v>36</v>
      </c>
      <c r="B22" s="12">
        <v>9781449338657</v>
      </c>
      <c r="C22" s="3">
        <v>16.989999999999998</v>
      </c>
      <c r="D22" s="3">
        <v>8.83</v>
      </c>
      <c r="E22" s="5">
        <v>0</v>
      </c>
      <c r="F22" s="3">
        <f t="shared" si="3"/>
        <v>0</v>
      </c>
      <c r="G22" s="3">
        <f t="shared" si="4"/>
        <v>0</v>
      </c>
      <c r="H22" s="3">
        <f t="shared" si="5"/>
        <v>0</v>
      </c>
      <c r="I22" s="1"/>
      <c r="J22" s="1"/>
      <c r="K22" s="5"/>
      <c r="L22" s="5"/>
    </row>
    <row r="23" spans="1:12" ht="15.75" x14ac:dyDescent="0.25">
      <c r="A23" s="1" t="s">
        <v>37</v>
      </c>
      <c r="B23" s="12">
        <v>9781449344375</v>
      </c>
      <c r="C23" s="3">
        <v>24.99</v>
      </c>
      <c r="D23" s="3">
        <v>12.99</v>
      </c>
      <c r="E23" s="5">
        <v>0</v>
      </c>
      <c r="F23" s="3">
        <f t="shared" si="3"/>
        <v>0</v>
      </c>
      <c r="G23" s="3">
        <f t="shared" si="4"/>
        <v>0</v>
      </c>
      <c r="H23" s="3">
        <f t="shared" si="5"/>
        <v>0</v>
      </c>
      <c r="I23" s="1"/>
      <c r="J23" s="1"/>
      <c r="K23" s="5"/>
      <c r="L23" s="5"/>
    </row>
    <row r="24" spans="1:12" ht="15.75" x14ac:dyDescent="0.25">
      <c r="A24" s="1" t="s">
        <v>67</v>
      </c>
      <c r="B24" s="12">
        <v>9781449389710</v>
      </c>
      <c r="C24" s="3">
        <v>34.99</v>
      </c>
      <c r="D24" s="3">
        <v>18.2</v>
      </c>
      <c r="E24" s="5">
        <v>0</v>
      </c>
      <c r="F24" s="3">
        <f t="shared" si="3"/>
        <v>0</v>
      </c>
      <c r="G24" s="3">
        <f t="shared" si="4"/>
        <v>0</v>
      </c>
      <c r="H24" s="3">
        <f t="shared" si="5"/>
        <v>0</v>
      </c>
      <c r="I24" s="1"/>
      <c r="J24" s="1"/>
      <c r="K24" s="5"/>
      <c r="L24" s="5"/>
    </row>
    <row r="25" spans="1:12" ht="15.75" x14ac:dyDescent="0.25">
      <c r="A25" s="1" t="s">
        <v>39</v>
      </c>
      <c r="B25" s="12">
        <v>9780596153748</v>
      </c>
      <c r="C25" s="3">
        <v>34.99</v>
      </c>
      <c r="D25" s="3">
        <v>18.2</v>
      </c>
      <c r="E25" s="5">
        <v>5</v>
      </c>
      <c r="F25" s="3">
        <f t="shared" si="3"/>
        <v>91</v>
      </c>
      <c r="G25" s="3">
        <f t="shared" si="4"/>
        <v>174.95000000000002</v>
      </c>
      <c r="H25" s="3">
        <f t="shared" si="5"/>
        <v>83.950000000000017</v>
      </c>
      <c r="I25" s="1"/>
      <c r="J25" s="1"/>
      <c r="K25" s="5"/>
      <c r="L25" s="5"/>
    </row>
    <row r="26" spans="1:12" ht="15.75" x14ac:dyDescent="0.25">
      <c r="A26" s="1" t="s">
        <v>40</v>
      </c>
      <c r="B26" s="12">
        <v>9781449333898</v>
      </c>
      <c r="C26" s="3">
        <v>24.99</v>
      </c>
      <c r="D26" s="3">
        <v>12.99</v>
      </c>
      <c r="E26" s="5">
        <v>5</v>
      </c>
      <c r="F26" s="3">
        <f t="shared" si="3"/>
        <v>64.95</v>
      </c>
      <c r="G26" s="3">
        <f t="shared" si="4"/>
        <v>124.94999999999999</v>
      </c>
      <c r="H26" s="3">
        <f t="shared" si="5"/>
        <v>59.999999999999986</v>
      </c>
      <c r="I26" s="1"/>
      <c r="J26" s="1"/>
      <c r="K26" s="5"/>
      <c r="L26" s="5"/>
    </row>
    <row r="27" spans="1:12" ht="15.75" x14ac:dyDescent="0.25">
      <c r="A27" s="1" t="s">
        <v>41</v>
      </c>
      <c r="B27" s="12">
        <v>9781449392437</v>
      </c>
      <c r="C27" s="3">
        <v>34.99</v>
      </c>
      <c r="D27" s="3">
        <v>18.2</v>
      </c>
      <c r="E27" s="5">
        <v>0</v>
      </c>
      <c r="F27" s="3">
        <f t="shared" si="3"/>
        <v>0</v>
      </c>
      <c r="G27" s="3">
        <f t="shared" si="4"/>
        <v>0</v>
      </c>
      <c r="H27" s="3">
        <f t="shared" si="5"/>
        <v>0</v>
      </c>
      <c r="I27" s="1"/>
      <c r="J27" s="1"/>
      <c r="K27" s="5"/>
      <c r="L27" s="5"/>
    </row>
    <row r="28" spans="1:12" ht="15.75" x14ac:dyDescent="0.25">
      <c r="A28" s="1" t="s">
        <v>42</v>
      </c>
      <c r="B28" s="12">
        <v>9781449307073</v>
      </c>
      <c r="C28" s="3">
        <v>39.99</v>
      </c>
      <c r="D28" s="3">
        <v>20.8</v>
      </c>
      <c r="E28" s="5">
        <v>0</v>
      </c>
      <c r="F28" s="3">
        <f t="shared" si="3"/>
        <v>0</v>
      </c>
      <c r="G28" s="3">
        <f t="shared" si="4"/>
        <v>0</v>
      </c>
      <c r="H28" s="3">
        <f t="shared" si="5"/>
        <v>0</v>
      </c>
      <c r="I28" s="1"/>
      <c r="J28" s="1"/>
      <c r="K28" s="5"/>
      <c r="L28" s="5"/>
    </row>
    <row r="29" spans="1:12" ht="15.75" x14ac:dyDescent="0.25">
      <c r="A29" s="1" t="s">
        <v>68</v>
      </c>
      <c r="B29" s="12"/>
      <c r="C29" s="3">
        <v>899.4</v>
      </c>
      <c r="D29" s="3">
        <v>198</v>
      </c>
      <c r="E29" s="5">
        <v>1</v>
      </c>
      <c r="F29" s="3">
        <f t="shared" si="3"/>
        <v>198</v>
      </c>
      <c r="G29" s="3">
        <f t="shared" si="4"/>
        <v>899.4</v>
      </c>
      <c r="H29" s="3">
        <f t="shared" si="5"/>
        <v>701.4</v>
      </c>
      <c r="I29" s="1"/>
      <c r="J29" s="1"/>
      <c r="K29" s="5"/>
      <c r="L29" s="5"/>
    </row>
    <row r="30" spans="1:12" ht="15.75" x14ac:dyDescent="0.25">
      <c r="A30" s="1" t="s">
        <v>69</v>
      </c>
      <c r="B30" s="12"/>
      <c r="C30" s="3">
        <v>599.4</v>
      </c>
      <c r="D30" s="3">
        <v>299.39999999999998</v>
      </c>
      <c r="E30" s="5">
        <v>1</v>
      </c>
      <c r="F30" s="3">
        <f t="shared" si="3"/>
        <v>299.39999999999998</v>
      </c>
      <c r="G30" s="3">
        <f t="shared" si="4"/>
        <v>599.4</v>
      </c>
      <c r="H30" s="3">
        <f t="shared" si="5"/>
        <v>300</v>
      </c>
      <c r="I30" s="1"/>
      <c r="J30" s="1"/>
      <c r="K30" s="5"/>
      <c r="L30" s="5"/>
    </row>
    <row r="31" spans="1:12" ht="15.75" x14ac:dyDescent="0.25">
      <c r="A31" s="1" t="s">
        <v>45</v>
      </c>
      <c r="B31" s="12">
        <v>9780596519414</v>
      </c>
      <c r="C31" s="3">
        <v>19.989999999999998</v>
      </c>
      <c r="D31" s="3">
        <v>10.4</v>
      </c>
      <c r="E31" s="5">
        <v>0</v>
      </c>
      <c r="F31" s="3">
        <f t="shared" si="3"/>
        <v>0</v>
      </c>
      <c r="G31" s="3">
        <f t="shared" si="4"/>
        <v>0</v>
      </c>
      <c r="H31" s="3">
        <f t="shared" si="5"/>
        <v>0</v>
      </c>
      <c r="I31" s="1"/>
      <c r="J31" s="1"/>
      <c r="K31" s="5"/>
      <c r="L31" s="5"/>
    </row>
    <row r="32" spans="1:12" ht="15.75" x14ac:dyDescent="0.25">
      <c r="A32" s="1" t="s">
        <v>46</v>
      </c>
      <c r="B32" s="12" t="s">
        <v>47</v>
      </c>
      <c r="C32" s="3">
        <v>6.99</v>
      </c>
      <c r="D32" s="3">
        <v>4.5999999999999996</v>
      </c>
      <c r="E32" s="5">
        <v>10</v>
      </c>
      <c r="F32" s="3">
        <f t="shared" si="3"/>
        <v>46</v>
      </c>
      <c r="G32" s="3">
        <f t="shared" si="4"/>
        <v>69.900000000000006</v>
      </c>
      <c r="H32" s="3">
        <f t="shared" si="5"/>
        <v>23.900000000000006</v>
      </c>
      <c r="I32" s="1"/>
      <c r="J32" s="1"/>
      <c r="K32" s="5"/>
      <c r="L32" s="5"/>
    </row>
    <row r="33" spans="1:12" s="2" customFormat="1" ht="15.75" customHeight="1" x14ac:dyDescent="0.25">
      <c r="B33" s="13"/>
      <c r="C33" s="4"/>
      <c r="D33" s="4"/>
      <c r="E33" s="10">
        <f>SUM(E20:E32)</f>
        <v>32</v>
      </c>
      <c r="F33" s="4">
        <f>SUM(F20:F32)</f>
        <v>777.25</v>
      </c>
      <c r="G33" s="4">
        <f>SUM(G20:G32)</f>
        <v>2018.5</v>
      </c>
      <c r="H33" s="4">
        <f>SUM(H20:H32)</f>
        <v>1241.25</v>
      </c>
      <c r="K33" s="4"/>
      <c r="L33" s="4"/>
    </row>
    <row r="34" spans="1:12" ht="15.75" x14ac:dyDescent="0.25">
      <c r="A34" s="1"/>
      <c r="B34" s="12"/>
      <c r="C34" s="5"/>
      <c r="D34" s="5"/>
      <c r="E34" s="5"/>
      <c r="F34" s="3"/>
      <c r="G34" s="5"/>
      <c r="H34" s="5"/>
      <c r="I34" s="1"/>
      <c r="J34" s="1"/>
      <c r="K34" s="5"/>
      <c r="L34" s="5"/>
    </row>
    <row r="35" spans="1:12" ht="15.75" x14ac:dyDescent="0.25">
      <c r="A35" s="1"/>
      <c r="B35" s="12"/>
      <c r="C35" s="4" t="s">
        <v>1</v>
      </c>
      <c r="D35" s="4" t="s">
        <v>2</v>
      </c>
      <c r="E35" s="10" t="s">
        <v>3</v>
      </c>
      <c r="F35" s="10" t="s">
        <v>4</v>
      </c>
      <c r="G35" s="4" t="s">
        <v>5</v>
      </c>
      <c r="H35" s="4" t="s">
        <v>6</v>
      </c>
      <c r="I35" s="1"/>
      <c r="J35" s="1"/>
      <c r="K35" s="5"/>
      <c r="L35" s="5"/>
    </row>
    <row r="36" spans="1:12" ht="15.75" x14ac:dyDescent="0.25">
      <c r="A36" s="1" t="s">
        <v>48</v>
      </c>
      <c r="B36" s="12" t="s">
        <v>49</v>
      </c>
      <c r="C36" s="3">
        <v>5.99</v>
      </c>
      <c r="D36" s="3">
        <v>4.79</v>
      </c>
      <c r="E36" s="5">
        <v>0</v>
      </c>
      <c r="F36" s="3">
        <f t="shared" ref="F36:F44" si="6">SUM((D36*E36))</f>
        <v>0</v>
      </c>
      <c r="G36" s="3">
        <f t="shared" ref="G36:G44" si="7">SUM((C36*E36))</f>
        <v>0</v>
      </c>
      <c r="H36" s="3">
        <f t="shared" ref="H36:H44" si="8">SUM((G36-F36))</f>
        <v>0</v>
      </c>
      <c r="I36" s="1"/>
      <c r="J36" s="1"/>
      <c r="K36" s="5"/>
      <c r="L36" s="5"/>
    </row>
    <row r="37" spans="1:12" ht="15.75" x14ac:dyDescent="0.25">
      <c r="A37" s="1" t="s">
        <v>50</v>
      </c>
      <c r="B37" s="12" t="s">
        <v>51</v>
      </c>
      <c r="C37" s="3">
        <v>5.99</v>
      </c>
      <c r="D37" s="3">
        <v>4.79</v>
      </c>
      <c r="E37" s="5">
        <v>0</v>
      </c>
      <c r="F37" s="3">
        <f t="shared" si="6"/>
        <v>0</v>
      </c>
      <c r="G37" s="3">
        <f t="shared" si="7"/>
        <v>0</v>
      </c>
      <c r="H37" s="3">
        <f t="shared" si="8"/>
        <v>0</v>
      </c>
      <c r="I37" s="1"/>
      <c r="J37" s="1"/>
      <c r="K37" s="5"/>
      <c r="L37" s="5"/>
    </row>
    <row r="38" spans="1:12" ht="15.75" x14ac:dyDescent="0.25">
      <c r="A38" s="1" t="s">
        <v>52</v>
      </c>
      <c r="B38" s="12" t="s">
        <v>53</v>
      </c>
      <c r="C38" s="3">
        <v>4.99</v>
      </c>
      <c r="D38" s="3">
        <v>3.9</v>
      </c>
      <c r="E38" s="5">
        <v>20</v>
      </c>
      <c r="F38" s="3">
        <f t="shared" si="6"/>
        <v>78</v>
      </c>
      <c r="G38" s="3">
        <f t="shared" si="7"/>
        <v>99.800000000000011</v>
      </c>
      <c r="H38" s="3">
        <f t="shared" si="8"/>
        <v>21.800000000000011</v>
      </c>
      <c r="I38" s="1"/>
      <c r="J38" s="1"/>
      <c r="K38" s="5"/>
      <c r="L38" s="5"/>
    </row>
    <row r="39" spans="1:12" ht="15.75" x14ac:dyDescent="0.25">
      <c r="A39" s="1" t="s">
        <v>54</v>
      </c>
      <c r="B39" s="12" t="s">
        <v>55</v>
      </c>
      <c r="C39" s="3">
        <v>4.99</v>
      </c>
      <c r="D39" s="3">
        <v>3.9</v>
      </c>
      <c r="E39" s="5">
        <v>20</v>
      </c>
      <c r="F39" s="3">
        <f t="shared" si="6"/>
        <v>78</v>
      </c>
      <c r="G39" s="3">
        <f t="shared" si="7"/>
        <v>99.800000000000011</v>
      </c>
      <c r="H39" s="3">
        <f t="shared" si="8"/>
        <v>21.800000000000011</v>
      </c>
      <c r="I39" s="1"/>
      <c r="J39" s="1"/>
      <c r="K39" s="5"/>
      <c r="L39" s="5"/>
    </row>
    <row r="40" spans="1:12" ht="15.75" x14ac:dyDescent="0.25">
      <c r="A40" s="1" t="s">
        <v>56</v>
      </c>
      <c r="B40" s="12" t="s">
        <v>57</v>
      </c>
      <c r="C40" s="3">
        <v>5.99</v>
      </c>
      <c r="D40" s="3">
        <v>4.79</v>
      </c>
      <c r="E40" s="5">
        <v>0</v>
      </c>
      <c r="F40" s="3">
        <f t="shared" si="6"/>
        <v>0</v>
      </c>
      <c r="G40" s="3">
        <f t="shared" si="7"/>
        <v>0</v>
      </c>
      <c r="H40" s="3">
        <f t="shared" si="8"/>
        <v>0</v>
      </c>
      <c r="I40" s="1"/>
      <c r="J40" s="1"/>
      <c r="K40" s="5"/>
      <c r="L40" s="5"/>
    </row>
    <row r="41" spans="1:12" ht="15.75" x14ac:dyDescent="0.25">
      <c r="A41" s="1" t="s">
        <v>58</v>
      </c>
      <c r="B41" s="12" t="s">
        <v>59</v>
      </c>
      <c r="C41" s="3">
        <v>9.99</v>
      </c>
      <c r="D41" s="3">
        <v>3</v>
      </c>
      <c r="E41" s="5">
        <v>10</v>
      </c>
      <c r="F41" s="3">
        <f t="shared" si="6"/>
        <v>30</v>
      </c>
      <c r="G41" s="3">
        <f t="shared" si="7"/>
        <v>99.9</v>
      </c>
      <c r="H41" s="3">
        <f t="shared" si="8"/>
        <v>69.900000000000006</v>
      </c>
      <c r="I41" s="1"/>
      <c r="J41" s="1"/>
      <c r="K41" s="5"/>
      <c r="L41" s="5"/>
    </row>
    <row r="42" spans="1:12" ht="15.75" x14ac:dyDescent="0.25">
      <c r="A42" s="1" t="s">
        <v>60</v>
      </c>
      <c r="B42" s="12" t="s">
        <v>61</v>
      </c>
      <c r="C42" s="3">
        <v>0.99</v>
      </c>
      <c r="D42" s="3">
        <v>0.79</v>
      </c>
      <c r="E42" s="5">
        <v>15</v>
      </c>
      <c r="F42" s="3">
        <f t="shared" si="6"/>
        <v>11.850000000000001</v>
      </c>
      <c r="G42" s="3">
        <f t="shared" si="7"/>
        <v>14.85</v>
      </c>
      <c r="H42" s="3">
        <f t="shared" si="8"/>
        <v>2.9999999999999982</v>
      </c>
      <c r="I42" s="1"/>
      <c r="J42" s="1"/>
      <c r="K42" s="5"/>
      <c r="L42" s="5"/>
    </row>
    <row r="43" spans="1:12" ht="15.75" x14ac:dyDescent="0.25">
      <c r="A43" s="1" t="s">
        <v>62</v>
      </c>
      <c r="B43" s="12" t="s">
        <v>63</v>
      </c>
      <c r="C43" s="3">
        <v>0.99</v>
      </c>
      <c r="D43" s="3">
        <v>0.5</v>
      </c>
      <c r="E43" s="5">
        <v>50</v>
      </c>
      <c r="F43" s="3">
        <f t="shared" si="6"/>
        <v>25</v>
      </c>
      <c r="G43" s="3">
        <f t="shared" si="7"/>
        <v>49.5</v>
      </c>
      <c r="H43" s="3">
        <f t="shared" si="8"/>
        <v>24.5</v>
      </c>
      <c r="I43" s="1"/>
      <c r="J43" s="1"/>
      <c r="K43" s="5"/>
      <c r="L43" s="5"/>
    </row>
    <row r="44" spans="1:12" ht="15.75" x14ac:dyDescent="0.25">
      <c r="A44" s="1" t="s">
        <v>64</v>
      </c>
      <c r="B44" s="12" t="s">
        <v>65</v>
      </c>
      <c r="C44" s="3">
        <v>5.99</v>
      </c>
      <c r="D44" s="3">
        <v>4.79</v>
      </c>
      <c r="E44" s="5">
        <v>10</v>
      </c>
      <c r="F44" s="3">
        <f t="shared" si="6"/>
        <v>47.9</v>
      </c>
      <c r="G44" s="3">
        <f t="shared" si="7"/>
        <v>59.900000000000006</v>
      </c>
      <c r="H44" s="3">
        <f t="shared" si="8"/>
        <v>12.000000000000007</v>
      </c>
      <c r="I44" s="1"/>
      <c r="J44" s="1"/>
      <c r="K44" s="5"/>
      <c r="L44" s="5"/>
    </row>
    <row r="45" spans="1:12" s="2" customFormat="1" ht="15.75" customHeight="1" x14ac:dyDescent="0.25">
      <c r="B45" s="13"/>
      <c r="C45" s="4"/>
      <c r="D45" s="4"/>
      <c r="E45" s="10">
        <f>SUM(E36:E44)</f>
        <v>125</v>
      </c>
      <c r="F45" s="4">
        <f>SUM(F36:F44)</f>
        <v>270.75</v>
      </c>
      <c r="G45" s="4">
        <f>SUM(G36:G44)</f>
        <v>423.75</v>
      </c>
      <c r="H45" s="4">
        <f>SUM(H36:H44)</f>
        <v>153.00000000000003</v>
      </c>
      <c r="K45" s="4"/>
      <c r="L45" s="4"/>
    </row>
    <row r="46" spans="1:12" s="9" customFormat="1" ht="21" customHeight="1" x14ac:dyDescent="0.35">
      <c r="A46" s="2"/>
      <c r="B46" s="13"/>
      <c r="C46" s="4"/>
      <c r="D46" s="4"/>
      <c r="E46" s="10" t="s">
        <v>66</v>
      </c>
      <c r="F46" s="4">
        <f>SUM(F45,F33,F17)</f>
        <v>2600.66</v>
      </c>
      <c r="G46" s="4">
        <f>SUM(G45,G33,G17)</f>
        <v>4416.91</v>
      </c>
      <c r="H46" s="4">
        <f>SUM(H45,H33,H17)</f>
        <v>1816.25</v>
      </c>
      <c r="I46" s="2"/>
      <c r="J46" s="2"/>
      <c r="K46" s="4"/>
      <c r="L46" s="4"/>
    </row>
    <row r="47" spans="1:12" ht="21" customHeight="1" x14ac:dyDescent="0.25">
      <c r="A47" s="2"/>
      <c r="B47" s="15"/>
      <c r="C47" s="4"/>
      <c r="D47" s="11"/>
      <c r="E47" s="10"/>
      <c r="F47" s="4"/>
      <c r="G47" s="4"/>
      <c r="H47" s="4"/>
      <c r="I47" s="2"/>
      <c r="J47" s="2"/>
      <c r="K47" s="4"/>
      <c r="L47" s="4"/>
    </row>
    <row r="48" spans="1:12" ht="21" customHeight="1" x14ac:dyDescent="0.25">
      <c r="A48" s="2"/>
      <c r="B48" s="15"/>
      <c r="C48" s="4"/>
      <c r="D48" s="11"/>
      <c r="E48" s="10"/>
      <c r="F48" s="4"/>
      <c r="G48" s="4"/>
      <c r="H48" s="4"/>
      <c r="I48" s="2"/>
      <c r="J48" s="2"/>
      <c r="K48" s="4"/>
      <c r="L48" s="4"/>
    </row>
    <row r="49" spans="1:12" ht="21" customHeight="1" x14ac:dyDescent="0.25">
      <c r="A49" s="2"/>
      <c r="B49" s="15"/>
      <c r="C49" s="4"/>
      <c r="D49" s="11"/>
      <c r="E49" s="10"/>
      <c r="F49" s="4"/>
      <c r="G49" s="4"/>
      <c r="H49" s="4"/>
      <c r="I49" s="2"/>
      <c r="J49" s="2"/>
      <c r="K49" s="4"/>
      <c r="L49" s="4"/>
    </row>
    <row r="50" spans="1:12" ht="21" customHeight="1" x14ac:dyDescent="0.25">
      <c r="A50" s="2"/>
      <c r="B50" s="15"/>
      <c r="C50" s="4"/>
      <c r="D50" s="11"/>
      <c r="E50" s="10"/>
      <c r="F50" s="4"/>
      <c r="G50" s="4"/>
      <c r="H50" s="4"/>
      <c r="I50" s="2"/>
      <c r="J50" s="2"/>
      <c r="K50" s="4"/>
      <c r="L50" s="4"/>
    </row>
    <row r="51" spans="1:12" ht="21" customHeight="1" x14ac:dyDescent="0.25">
      <c r="A51" s="2"/>
      <c r="B51" s="15"/>
      <c r="C51" s="4"/>
      <c r="D51" s="11"/>
      <c r="E51" s="10"/>
      <c r="F51" s="4"/>
      <c r="G51" s="4"/>
      <c r="H51" s="4"/>
      <c r="I51" s="2"/>
      <c r="J51" s="2"/>
      <c r="K51" s="4"/>
      <c r="L51" s="4"/>
    </row>
    <row r="52" spans="1:12" ht="21" customHeight="1" x14ac:dyDescent="0.25">
      <c r="A52" s="2"/>
      <c r="B52" s="15"/>
      <c r="C52" s="4"/>
      <c r="D52" s="11"/>
      <c r="E52" s="10"/>
      <c r="F52" s="4"/>
      <c r="G52" s="4"/>
      <c r="H52" s="4"/>
      <c r="I52" s="2"/>
      <c r="J52" s="2"/>
      <c r="K52" s="4"/>
      <c r="L52" s="4"/>
    </row>
    <row r="53" spans="1:12" ht="21" customHeight="1" x14ac:dyDescent="0.25">
      <c r="A53" s="2"/>
      <c r="B53" s="15"/>
      <c r="C53" s="4"/>
      <c r="D53" s="11"/>
      <c r="E53" s="10"/>
      <c r="F53" s="4"/>
      <c r="G53" s="4"/>
      <c r="H53" s="4"/>
      <c r="I53" s="2"/>
      <c r="J53" s="2"/>
      <c r="K53" s="4"/>
      <c r="L53" s="4"/>
    </row>
    <row r="54" spans="1:12" ht="21" customHeight="1" x14ac:dyDescent="0.25">
      <c r="A54" s="2"/>
      <c r="B54" s="15"/>
      <c r="C54" s="4"/>
      <c r="D54" s="11"/>
      <c r="E54" s="10"/>
      <c r="F54" s="4"/>
      <c r="G54" s="4"/>
      <c r="H54" s="4"/>
      <c r="I54" s="2"/>
      <c r="J54" s="2"/>
      <c r="K54" s="4"/>
      <c r="L54" s="4"/>
    </row>
    <row r="55" spans="1:12" ht="21" customHeight="1" x14ac:dyDescent="0.25">
      <c r="A55" s="2"/>
      <c r="B55" s="15"/>
      <c r="C55" s="4"/>
      <c r="D55" s="11"/>
      <c r="E55" s="10"/>
      <c r="F55" s="4"/>
      <c r="G55" s="4"/>
      <c r="H55" s="4"/>
      <c r="I55" s="2"/>
      <c r="J55" s="2"/>
      <c r="K55" s="4"/>
      <c r="L55" s="4"/>
    </row>
    <row r="56" spans="1:12" ht="21" customHeight="1" x14ac:dyDescent="0.25">
      <c r="A56" s="2"/>
      <c r="B56" s="15"/>
      <c r="C56" s="4"/>
      <c r="D56" s="11"/>
      <c r="E56" s="10"/>
      <c r="F56" s="4"/>
      <c r="G56" s="4"/>
      <c r="H56" s="4"/>
      <c r="I56" s="2"/>
      <c r="J56" s="2"/>
      <c r="K56" s="4"/>
      <c r="L56" s="4"/>
    </row>
    <row r="57" spans="1:12" ht="21" customHeight="1" x14ac:dyDescent="0.25">
      <c r="A57" s="2"/>
      <c r="B57" s="15"/>
      <c r="C57" s="4"/>
      <c r="D57" s="11"/>
      <c r="E57" s="10"/>
      <c r="F57" s="4"/>
      <c r="G57" s="4"/>
      <c r="H57" s="4"/>
      <c r="I57" s="2"/>
      <c r="J57" s="2"/>
      <c r="K57" s="4"/>
      <c r="L57" s="4"/>
    </row>
    <row r="58" spans="1:12" ht="21" customHeight="1" x14ac:dyDescent="0.25">
      <c r="A58" s="2"/>
      <c r="B58" s="15"/>
      <c r="C58" s="4"/>
      <c r="D58" s="11"/>
      <c r="E58" s="10"/>
      <c r="F58" s="4"/>
      <c r="G58" s="4"/>
      <c r="H58" s="4"/>
      <c r="I58" s="2"/>
      <c r="J58" s="2"/>
      <c r="K58" s="4"/>
      <c r="L58" s="4"/>
    </row>
    <row r="59" spans="1:12" ht="21" customHeight="1" x14ac:dyDescent="0.25">
      <c r="A59" s="2"/>
      <c r="B59" s="15"/>
      <c r="C59" s="4"/>
      <c r="D59" s="11"/>
      <c r="E59" s="10"/>
      <c r="F59" s="4"/>
      <c r="G59" s="4"/>
      <c r="H59" s="4"/>
      <c r="I59" s="2"/>
      <c r="J59" s="2"/>
      <c r="K59" s="4"/>
      <c r="L59" s="4"/>
    </row>
    <row r="60" spans="1:12" ht="21" customHeight="1" x14ac:dyDescent="0.25">
      <c r="A60" s="2"/>
      <c r="B60" s="15"/>
      <c r="C60" s="4"/>
      <c r="D60" s="11"/>
      <c r="E60" s="10"/>
      <c r="F60" s="4"/>
      <c r="G60" s="4"/>
      <c r="H60" s="4"/>
      <c r="I60" s="2"/>
      <c r="J60" s="2"/>
      <c r="K60" s="4"/>
      <c r="L60" s="4"/>
    </row>
    <row r="61" spans="1:12" ht="21" customHeight="1" x14ac:dyDescent="0.25">
      <c r="A61" s="2"/>
      <c r="B61" s="15"/>
      <c r="C61" s="4"/>
      <c r="D61" s="11"/>
      <c r="E61" s="10"/>
      <c r="F61" s="4"/>
      <c r="G61" s="4"/>
      <c r="H61" s="4"/>
      <c r="I61" s="2"/>
      <c r="J61" s="2"/>
      <c r="K61" s="4"/>
      <c r="L61" s="4"/>
    </row>
    <row r="62" spans="1:12" ht="21" customHeight="1" x14ac:dyDescent="0.25">
      <c r="A62" s="2"/>
      <c r="B62" s="15"/>
      <c r="C62" s="4"/>
      <c r="D62" s="11"/>
      <c r="E62" s="10"/>
      <c r="F62" s="4"/>
      <c r="G62" s="4"/>
      <c r="H62" s="4"/>
      <c r="I62" s="2"/>
      <c r="J62" s="2"/>
      <c r="K62" s="4"/>
      <c r="L62" s="4"/>
    </row>
    <row r="63" spans="1:12" ht="21" customHeight="1" x14ac:dyDescent="0.25">
      <c r="A63" s="2"/>
      <c r="B63" s="15"/>
      <c r="C63" s="4"/>
      <c r="D63" s="11"/>
      <c r="E63" s="10"/>
      <c r="F63" s="4"/>
      <c r="G63" s="4"/>
      <c r="H63" s="4"/>
      <c r="I63" s="2"/>
      <c r="J63" s="2"/>
      <c r="K63" s="4"/>
      <c r="L63" s="4"/>
    </row>
    <row r="64" spans="1:12" ht="21" customHeight="1" x14ac:dyDescent="0.25">
      <c r="A64" s="2"/>
      <c r="B64" s="15"/>
      <c r="C64" s="4"/>
      <c r="D64" s="11"/>
      <c r="E64" s="10"/>
      <c r="F64" s="4"/>
      <c r="G64" s="4"/>
      <c r="H64" s="4"/>
      <c r="I64" s="2"/>
      <c r="J64" s="2"/>
      <c r="K64" s="4"/>
      <c r="L64" s="4"/>
    </row>
    <row r="65" spans="1:12" ht="21" customHeight="1" x14ac:dyDescent="0.25">
      <c r="A65" s="2"/>
      <c r="B65" s="15"/>
      <c r="C65" s="4"/>
      <c r="D65" s="11"/>
      <c r="E65" s="10"/>
      <c r="F65" s="4"/>
      <c r="G65" s="4"/>
      <c r="H65" s="4"/>
      <c r="I65" s="2"/>
      <c r="J65" s="2"/>
      <c r="K65" s="4"/>
      <c r="L65" s="4"/>
    </row>
    <row r="66" spans="1:12" ht="21" customHeight="1" x14ac:dyDescent="0.25">
      <c r="A66" s="2"/>
      <c r="B66" s="15"/>
      <c r="C66" s="4"/>
      <c r="D66" s="11"/>
      <c r="E66" s="10"/>
      <c r="F66" s="4"/>
      <c r="G66" s="4"/>
      <c r="H66" s="4"/>
      <c r="I66" s="2"/>
      <c r="J66" s="2"/>
      <c r="K66" s="4"/>
      <c r="L66" s="4"/>
    </row>
    <row r="67" spans="1:12" ht="21" customHeight="1" x14ac:dyDescent="0.25">
      <c r="A67" s="2"/>
      <c r="B67" s="15"/>
      <c r="C67" s="4"/>
      <c r="D67" s="11"/>
      <c r="E67" s="10"/>
      <c r="F67" s="4"/>
      <c r="G67" s="4"/>
      <c r="H67" s="4"/>
      <c r="I67" s="2"/>
      <c r="J67" s="2"/>
      <c r="K67" s="4"/>
      <c r="L67" s="4"/>
    </row>
    <row r="68" spans="1:12" ht="21" customHeight="1" x14ac:dyDescent="0.25">
      <c r="A68" s="2"/>
      <c r="B68" s="15"/>
      <c r="C68" s="4"/>
      <c r="D68" s="11"/>
      <c r="E68" s="10"/>
      <c r="F68" s="4"/>
      <c r="G68" s="4"/>
      <c r="H68" s="4"/>
      <c r="I68" s="2"/>
      <c r="J68" s="2"/>
      <c r="K68" s="4"/>
      <c r="L68" s="4"/>
    </row>
    <row r="69" spans="1:12" ht="21" customHeight="1" x14ac:dyDescent="0.25">
      <c r="A69" s="2"/>
      <c r="B69" s="15"/>
      <c r="C69" s="4"/>
      <c r="D69" s="11"/>
      <c r="E69" s="10"/>
      <c r="F69" s="4"/>
      <c r="G69" s="4"/>
      <c r="H69" s="4"/>
      <c r="I69" s="2"/>
      <c r="J69" s="2"/>
      <c r="K69" s="4"/>
      <c r="L69" s="4"/>
    </row>
    <row r="70" spans="1:12" ht="21" customHeight="1" x14ac:dyDescent="0.25">
      <c r="A70" s="2"/>
      <c r="B70" s="15"/>
      <c r="C70" s="4"/>
      <c r="D70" s="11"/>
      <c r="E70" s="10"/>
      <c r="F70" s="4"/>
      <c r="G70" s="4"/>
      <c r="H70" s="4"/>
      <c r="I70" s="2"/>
      <c r="J70" s="2"/>
      <c r="K70" s="4"/>
      <c r="L70" s="4"/>
    </row>
    <row r="71" spans="1:12" ht="21" customHeight="1" x14ac:dyDescent="0.25">
      <c r="A71" s="2"/>
      <c r="B71" s="15"/>
      <c r="C71" s="4"/>
      <c r="D71" s="11"/>
      <c r="E71" s="10"/>
      <c r="F71" s="4"/>
      <c r="G71" s="4"/>
      <c r="H71" s="4"/>
      <c r="I71" s="2"/>
      <c r="J71" s="2"/>
      <c r="K71" s="4"/>
      <c r="L71" s="4"/>
    </row>
    <row r="72" spans="1:12" ht="21" customHeight="1" x14ac:dyDescent="0.25">
      <c r="A72" s="2"/>
      <c r="B72" s="15"/>
      <c r="C72" s="4"/>
      <c r="D72" s="11"/>
      <c r="E72" s="10"/>
      <c r="F72" s="4"/>
      <c r="G72" s="4"/>
      <c r="H72" s="4"/>
      <c r="I72" s="2"/>
      <c r="J72" s="2"/>
      <c r="K72" s="4"/>
      <c r="L72" s="4"/>
    </row>
    <row r="73" spans="1:12" ht="21" customHeight="1" x14ac:dyDescent="0.25">
      <c r="A73" s="2"/>
      <c r="B73" s="15"/>
      <c r="C73" s="4"/>
      <c r="D73" s="11"/>
      <c r="E73" s="10"/>
      <c r="F73" s="4"/>
      <c r="G73" s="4"/>
      <c r="H73" s="4"/>
      <c r="I73" s="2"/>
      <c r="J73" s="2"/>
      <c r="K73" s="4"/>
      <c r="L73" s="4"/>
    </row>
    <row r="74" spans="1:12" ht="21" customHeight="1" x14ac:dyDescent="0.25">
      <c r="A74" s="2"/>
      <c r="B74" s="15"/>
      <c r="C74" s="4"/>
      <c r="D74" s="11"/>
      <c r="E74" s="10"/>
      <c r="F74" s="4"/>
      <c r="G74" s="4"/>
      <c r="H74" s="4"/>
      <c r="I74" s="2"/>
      <c r="J74" s="2"/>
      <c r="K74" s="4"/>
      <c r="L74" s="4"/>
    </row>
    <row r="75" spans="1:12" ht="21" customHeight="1" x14ac:dyDescent="0.25">
      <c r="A75" s="2"/>
      <c r="B75" s="15"/>
      <c r="C75" s="4"/>
      <c r="D75" s="11"/>
      <c r="E75" s="10"/>
      <c r="F75" s="4"/>
      <c r="G75" s="4"/>
      <c r="H75" s="4"/>
      <c r="I75" s="2"/>
      <c r="J75" s="2"/>
      <c r="K75" s="4"/>
      <c r="L75" s="4"/>
    </row>
    <row r="76" spans="1:12" ht="21" customHeight="1" x14ac:dyDescent="0.25">
      <c r="A76" s="2"/>
      <c r="B76" s="15"/>
      <c r="C76" s="4"/>
      <c r="D76" s="11"/>
      <c r="E76" s="10"/>
      <c r="F76" s="4"/>
      <c r="G76" s="4"/>
      <c r="H76" s="4"/>
      <c r="I76" s="2"/>
      <c r="J76" s="2"/>
      <c r="K76" s="4"/>
      <c r="L76" s="4"/>
    </row>
    <row r="77" spans="1:12" ht="21" customHeight="1" x14ac:dyDescent="0.25">
      <c r="A77" s="2"/>
      <c r="B77" s="15"/>
      <c r="C77" s="4"/>
      <c r="D77" s="11"/>
      <c r="E77" s="10"/>
      <c r="F77" s="4"/>
      <c r="G77" s="4"/>
      <c r="H77" s="4"/>
      <c r="I77" s="2"/>
      <c r="J77" s="2"/>
      <c r="K77" s="4"/>
      <c r="L77" s="4"/>
    </row>
    <row r="78" spans="1:12" ht="21" customHeight="1" x14ac:dyDescent="0.25">
      <c r="A78" s="2"/>
      <c r="B78" s="15"/>
      <c r="C78" s="4"/>
      <c r="D78" s="11"/>
      <c r="E78" s="10"/>
      <c r="F78" s="4"/>
      <c r="G78" s="4"/>
      <c r="H78" s="4"/>
      <c r="I78" s="2"/>
      <c r="J78" s="2"/>
      <c r="K78" s="4"/>
      <c r="L78" s="4"/>
    </row>
    <row r="79" spans="1:12" ht="21" customHeight="1" x14ac:dyDescent="0.25">
      <c r="A79" s="2"/>
      <c r="B79" s="15"/>
      <c r="C79" s="4"/>
      <c r="D79" s="11"/>
      <c r="E79" s="10"/>
      <c r="F79" s="4"/>
      <c r="G79" s="4"/>
      <c r="H79" s="4"/>
      <c r="I79" s="2"/>
      <c r="J79" s="2"/>
      <c r="K79" s="4"/>
      <c r="L79" s="4"/>
    </row>
    <row r="80" spans="1:12" ht="21" customHeight="1" x14ac:dyDescent="0.25">
      <c r="A80" s="2"/>
      <c r="B80" s="15"/>
      <c r="C80" s="4"/>
      <c r="D80" s="11"/>
      <c r="E80" s="10"/>
      <c r="F80" s="4"/>
      <c r="G80" s="4"/>
      <c r="H80" s="4"/>
      <c r="I80" s="2"/>
      <c r="J80" s="2"/>
      <c r="K80" s="4"/>
      <c r="L80" s="4"/>
    </row>
    <row r="81" spans="1:12" ht="21" customHeight="1" x14ac:dyDescent="0.25">
      <c r="A81" s="2"/>
      <c r="B81" s="15"/>
      <c r="C81" s="4"/>
      <c r="D81" s="11"/>
      <c r="E81" s="10"/>
      <c r="F81" s="4"/>
      <c r="G81" s="4"/>
      <c r="H81" s="4"/>
      <c r="I81" s="2"/>
      <c r="J81" s="2"/>
      <c r="K81" s="4"/>
      <c r="L81" s="4"/>
    </row>
    <row r="82" spans="1:12" ht="21" customHeight="1" x14ac:dyDescent="0.25">
      <c r="A82" s="2"/>
      <c r="B82" s="15"/>
      <c r="C82" s="4"/>
      <c r="D82" s="11"/>
      <c r="E82" s="10"/>
      <c r="F82" s="4"/>
      <c r="G82" s="4"/>
      <c r="H82" s="4"/>
      <c r="I82" s="2"/>
      <c r="J82" s="2"/>
      <c r="K82" s="4"/>
      <c r="L82" s="4"/>
    </row>
    <row r="83" spans="1:12" ht="21" customHeight="1" x14ac:dyDescent="0.25">
      <c r="A83" s="2"/>
      <c r="B83" s="15"/>
      <c r="C83" s="4"/>
      <c r="D83" s="11"/>
      <c r="E83" s="10"/>
      <c r="F83" s="4"/>
      <c r="G83" s="4"/>
      <c r="H83" s="4"/>
      <c r="I83" s="2"/>
      <c r="J83" s="2"/>
      <c r="K83" s="4"/>
      <c r="L83" s="4"/>
    </row>
    <row r="84" spans="1:12" ht="21" customHeight="1" x14ac:dyDescent="0.25">
      <c r="A84" s="2"/>
      <c r="B84" s="15"/>
      <c r="C84" s="4"/>
      <c r="D84" s="11"/>
      <c r="E84" s="10"/>
      <c r="F84" s="4"/>
      <c r="G84" s="4"/>
      <c r="H84" s="4"/>
      <c r="I84" s="2"/>
      <c r="J84" s="2"/>
      <c r="K84" s="4"/>
      <c r="L84" s="4"/>
    </row>
    <row r="85" spans="1:12" ht="21" customHeight="1" x14ac:dyDescent="0.25">
      <c r="A85" s="2"/>
      <c r="B85" s="15"/>
      <c r="C85" s="4"/>
      <c r="D85" s="11"/>
      <c r="E85" s="10"/>
      <c r="F85" s="4"/>
      <c r="G85" s="4"/>
      <c r="H85" s="4"/>
      <c r="I85" s="2"/>
      <c r="J85" s="2"/>
      <c r="K85" s="4"/>
      <c r="L85" s="4"/>
    </row>
    <row r="86" spans="1:12" ht="21" customHeight="1" x14ac:dyDescent="0.25">
      <c r="A86" s="2"/>
      <c r="B86" s="15"/>
      <c r="C86" s="4"/>
      <c r="D86" s="11"/>
      <c r="E86" s="10"/>
      <c r="F86" s="4"/>
      <c r="G86" s="4"/>
      <c r="H86" s="4"/>
      <c r="I86" s="2"/>
      <c r="J86" s="2"/>
      <c r="K86" s="4"/>
      <c r="L86" s="4"/>
    </row>
    <row r="87" spans="1:12" ht="21" customHeight="1" x14ac:dyDescent="0.25">
      <c r="A87" s="2"/>
      <c r="B87" s="15"/>
      <c r="C87" s="4"/>
      <c r="D87" s="11"/>
      <c r="E87" s="10"/>
      <c r="F87" s="4"/>
      <c r="G87" s="4"/>
      <c r="H87" s="4"/>
      <c r="I87" s="2"/>
      <c r="J87" s="2"/>
      <c r="K87" s="4"/>
      <c r="L87" s="4"/>
    </row>
    <row r="88" spans="1:12" ht="21" customHeight="1" x14ac:dyDescent="0.25">
      <c r="A88" s="2"/>
      <c r="B88" s="15"/>
      <c r="C88" s="4"/>
      <c r="D88" s="11"/>
      <c r="E88" s="10"/>
      <c r="F88" s="4"/>
      <c r="G88" s="4"/>
      <c r="H88" s="4"/>
      <c r="I88" s="2"/>
      <c r="J88" s="2"/>
      <c r="K88" s="4"/>
      <c r="L88" s="4"/>
    </row>
    <row r="89" spans="1:12" ht="21" customHeight="1" x14ac:dyDescent="0.25">
      <c r="A89" s="2"/>
      <c r="B89" s="15"/>
      <c r="C89" s="4"/>
      <c r="D89" s="11"/>
      <c r="E89" s="10"/>
      <c r="F89" s="4"/>
      <c r="G89" s="4"/>
      <c r="H89" s="4"/>
      <c r="I89" s="2"/>
      <c r="J89" s="2"/>
      <c r="K89" s="4"/>
      <c r="L89" s="4"/>
    </row>
    <row r="90" spans="1:12" ht="21" customHeight="1" x14ac:dyDescent="0.25">
      <c r="A90" s="2"/>
      <c r="B90" s="15"/>
      <c r="C90" s="4"/>
      <c r="D90" s="11"/>
      <c r="E90" s="10"/>
      <c r="F90" s="4"/>
      <c r="G90" s="4"/>
      <c r="H90" s="4"/>
      <c r="I90" s="2"/>
      <c r="J90" s="2"/>
      <c r="K90" s="4"/>
      <c r="L90" s="4"/>
    </row>
    <row r="91" spans="1:12" ht="21" customHeight="1" x14ac:dyDescent="0.25">
      <c r="A91" s="2"/>
      <c r="B91" s="15"/>
      <c r="C91" s="4"/>
      <c r="D91" s="11"/>
      <c r="E91" s="10"/>
      <c r="F91" s="4"/>
      <c r="G91" s="4"/>
      <c r="H91" s="4"/>
      <c r="I91" s="2"/>
      <c r="J91" s="2"/>
      <c r="K91" s="4"/>
      <c r="L91" s="4"/>
    </row>
    <row r="92" spans="1:12" ht="21" customHeight="1" x14ac:dyDescent="0.25">
      <c r="A92" s="2"/>
      <c r="B92" s="15"/>
      <c r="C92" s="4"/>
      <c r="D92" s="11"/>
      <c r="E92" s="10"/>
      <c r="F92" s="4"/>
      <c r="G92" s="4"/>
      <c r="H92" s="4"/>
      <c r="I92" s="2"/>
      <c r="J92" s="2"/>
      <c r="K92" s="4"/>
      <c r="L92" s="4"/>
    </row>
    <row r="93" spans="1:12" ht="21" customHeight="1" x14ac:dyDescent="0.25">
      <c r="A93" s="2"/>
      <c r="B93" s="15"/>
      <c r="C93" s="4"/>
      <c r="D93" s="11"/>
      <c r="E93" s="10"/>
      <c r="F93" s="4"/>
      <c r="G93" s="4"/>
      <c r="H93" s="4"/>
      <c r="I93" s="2"/>
      <c r="J93" s="2"/>
      <c r="K93" s="4"/>
      <c r="L93" s="4"/>
    </row>
    <row r="94" spans="1:12" ht="21" customHeight="1" x14ac:dyDescent="0.25">
      <c r="A94" s="2"/>
      <c r="B94" s="15"/>
      <c r="C94" s="4"/>
      <c r="D94" s="11"/>
      <c r="E94" s="10"/>
      <c r="F94" s="4"/>
      <c r="G94" s="4"/>
      <c r="H94" s="4"/>
      <c r="I94" s="2"/>
      <c r="J94" s="2"/>
      <c r="K94" s="4"/>
      <c r="L94" s="4"/>
    </row>
    <row r="95" spans="1:12" ht="21" customHeight="1" x14ac:dyDescent="0.25">
      <c r="A95" s="2"/>
      <c r="B95" s="15"/>
      <c r="C95" s="4"/>
      <c r="D95" s="11"/>
      <c r="E95" s="10"/>
      <c r="F95" s="4"/>
      <c r="G95" s="4"/>
      <c r="H95" s="4"/>
      <c r="I95" s="2"/>
      <c r="J95" s="2"/>
      <c r="K95" s="4"/>
      <c r="L95" s="4"/>
    </row>
    <row r="96" spans="1:12" ht="21" customHeight="1" x14ac:dyDescent="0.25">
      <c r="A96" s="2"/>
      <c r="B96" s="15"/>
      <c r="C96" s="4"/>
      <c r="D96" s="11"/>
      <c r="E96" s="10"/>
      <c r="F96" s="4"/>
      <c r="G96" s="4"/>
      <c r="H96" s="4"/>
      <c r="I96" s="2"/>
      <c r="J96" s="2"/>
      <c r="K96" s="4"/>
      <c r="L96" s="4"/>
    </row>
    <row r="97" spans="1:12" ht="21" customHeight="1" x14ac:dyDescent="0.25">
      <c r="A97" s="2"/>
      <c r="B97" s="15"/>
      <c r="C97" s="4"/>
      <c r="D97" s="11"/>
      <c r="E97" s="10"/>
      <c r="F97" s="4"/>
      <c r="G97" s="4"/>
      <c r="H97" s="4"/>
      <c r="I97" s="2"/>
      <c r="J97" s="2"/>
      <c r="K97" s="4"/>
      <c r="L97" s="4"/>
    </row>
    <row r="98" spans="1:12" ht="21" customHeight="1" x14ac:dyDescent="0.25">
      <c r="A98" s="2"/>
      <c r="B98" s="15"/>
      <c r="C98" s="4"/>
      <c r="D98" s="11"/>
      <c r="E98" s="10"/>
      <c r="F98" s="4"/>
      <c r="G98" s="4"/>
      <c r="H98" s="4"/>
      <c r="I98" s="2"/>
      <c r="J98" s="2"/>
      <c r="K98" s="4"/>
      <c r="L98" s="4"/>
    </row>
    <row r="99" spans="1:12" ht="21" customHeight="1" x14ac:dyDescent="0.25">
      <c r="A99" s="2"/>
      <c r="B99" s="15"/>
      <c r="C99" s="4"/>
      <c r="D99" s="11"/>
      <c r="E99" s="10"/>
      <c r="F99" s="4"/>
      <c r="G99" s="4"/>
      <c r="H99" s="4"/>
      <c r="I99" s="2"/>
      <c r="J99" s="2"/>
      <c r="K99" s="4"/>
      <c r="L99" s="4"/>
    </row>
    <row r="100" spans="1:12" ht="21" customHeight="1" x14ac:dyDescent="0.25">
      <c r="A100" s="2"/>
      <c r="B100" s="15"/>
      <c r="C100" s="4"/>
      <c r="D100" s="11"/>
      <c r="E100" s="10"/>
      <c r="F100" s="4"/>
      <c r="G100" s="4"/>
      <c r="H100" s="4"/>
      <c r="I100" s="2"/>
      <c r="J100" s="2"/>
      <c r="K100" s="4"/>
      <c r="L100" s="4"/>
    </row>
    <row r="101" spans="1:12" ht="21" customHeight="1" x14ac:dyDescent="0.25">
      <c r="A101" s="2"/>
      <c r="B101" s="15"/>
      <c r="C101" s="4"/>
      <c r="D101" s="11"/>
      <c r="E101" s="10"/>
      <c r="F101" s="4"/>
      <c r="G101" s="4"/>
      <c r="H101" s="4"/>
      <c r="I101" s="2"/>
      <c r="J101" s="2"/>
      <c r="K101" s="4"/>
      <c r="L101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/>
  </sheetViews>
  <sheetFormatPr defaultColWidth="9.85546875" defaultRowHeight="15" customHeight="1" x14ac:dyDescent="0.25"/>
  <cols>
    <col min="1" max="1" width="48.28515625" customWidth="1"/>
    <col min="2" max="2" width="21.85546875" style="16" customWidth="1"/>
    <col min="3" max="3" width="18.140625" style="7" customWidth="1"/>
    <col min="4" max="4" width="20.42578125" style="7" customWidth="1"/>
    <col min="5" max="5" width="13.5703125" style="6" customWidth="1"/>
    <col min="6" max="6" width="48.28515625" style="6" customWidth="1"/>
    <col min="7" max="7" width="19.28515625" style="7" customWidth="1"/>
    <col min="8" max="8" width="21.42578125" style="7" customWidth="1"/>
    <col min="10" max="10" width="33.28515625" customWidth="1"/>
    <col min="11" max="11" width="12.28515625" style="7" customWidth="1"/>
    <col min="12" max="12" width="9.140625" style="7"/>
  </cols>
  <sheetData>
    <row r="1" spans="1:12" ht="15.75" x14ac:dyDescent="0.25">
      <c r="A1" s="1"/>
      <c r="B1" s="12"/>
      <c r="C1" s="5"/>
      <c r="D1" s="5"/>
      <c r="E1" s="5"/>
      <c r="F1" s="5"/>
      <c r="G1" s="5"/>
      <c r="H1" s="5"/>
      <c r="I1" s="1"/>
      <c r="J1" s="1"/>
      <c r="K1" s="5"/>
      <c r="L1" s="5"/>
    </row>
    <row r="2" spans="1:12" s="8" customFormat="1" ht="15.75" x14ac:dyDescent="0.25">
      <c r="A2" s="10"/>
      <c r="B2" s="13" t="s">
        <v>0</v>
      </c>
      <c r="C2" s="4" t="s">
        <v>1</v>
      </c>
      <c r="D2" s="4" t="s">
        <v>2</v>
      </c>
      <c r="E2" s="10" t="s">
        <v>3</v>
      </c>
      <c r="F2" s="10" t="s">
        <v>4</v>
      </c>
      <c r="G2" s="4" t="s">
        <v>5</v>
      </c>
      <c r="H2" s="4" t="s">
        <v>6</v>
      </c>
      <c r="I2" s="10"/>
      <c r="J2" s="10"/>
      <c r="K2" s="4"/>
      <c r="L2" s="4"/>
    </row>
    <row r="3" spans="1:12" ht="15.75" x14ac:dyDescent="0.25">
      <c r="A3" s="1" t="s">
        <v>7</v>
      </c>
      <c r="B3" s="12" t="s">
        <v>8</v>
      </c>
      <c r="C3" s="3">
        <v>149.99</v>
      </c>
      <c r="D3" s="3">
        <v>119.99</v>
      </c>
      <c r="E3" s="5">
        <v>1</v>
      </c>
      <c r="F3" s="3">
        <f t="shared" ref="F3:F16" si="0">SUM((D3*E3))</f>
        <v>119.99</v>
      </c>
      <c r="G3" s="3">
        <f t="shared" ref="G3:G16" si="1">SUM((C3*E3))</f>
        <v>149.99</v>
      </c>
      <c r="H3" s="3">
        <f t="shared" ref="H3:H16" si="2">SUM((G3-F3))</f>
        <v>30.000000000000014</v>
      </c>
      <c r="I3" s="1"/>
      <c r="J3" s="1"/>
      <c r="K3" s="5"/>
      <c r="L3" s="5"/>
    </row>
    <row r="4" spans="1:12" ht="15.75" x14ac:dyDescent="0.25">
      <c r="A4" s="1" t="s">
        <v>9</v>
      </c>
      <c r="B4" s="12" t="s">
        <v>10</v>
      </c>
      <c r="C4" s="3">
        <v>64.989999999999995</v>
      </c>
      <c r="D4" s="3">
        <v>51.99</v>
      </c>
      <c r="E4" s="5">
        <v>2</v>
      </c>
      <c r="F4" s="3">
        <f t="shared" si="0"/>
        <v>103.98</v>
      </c>
      <c r="G4" s="3">
        <f t="shared" si="1"/>
        <v>129.97999999999999</v>
      </c>
      <c r="H4" s="3">
        <f t="shared" si="2"/>
        <v>25.999999999999986</v>
      </c>
      <c r="I4" s="1"/>
      <c r="J4" s="1"/>
      <c r="K4" s="5"/>
      <c r="L4" s="5"/>
    </row>
    <row r="5" spans="1:12" ht="15.75" x14ac:dyDescent="0.25">
      <c r="A5" s="1" t="s">
        <v>11</v>
      </c>
      <c r="B5" s="12" t="s">
        <v>12</v>
      </c>
      <c r="C5" s="3">
        <v>19.989999999999998</v>
      </c>
      <c r="D5" s="3">
        <v>15.99</v>
      </c>
      <c r="E5" s="5">
        <v>2</v>
      </c>
      <c r="F5" s="3">
        <f t="shared" si="0"/>
        <v>31.98</v>
      </c>
      <c r="G5" s="3">
        <f t="shared" si="1"/>
        <v>39.979999999999997</v>
      </c>
      <c r="H5" s="3">
        <f t="shared" si="2"/>
        <v>7.9999999999999964</v>
      </c>
      <c r="I5" s="1"/>
      <c r="J5" s="1"/>
      <c r="K5" s="5"/>
      <c r="L5" s="5"/>
    </row>
    <row r="6" spans="1:12" ht="15.75" x14ac:dyDescent="0.25">
      <c r="A6" s="1" t="s">
        <v>13</v>
      </c>
      <c r="B6" s="12" t="s">
        <v>14</v>
      </c>
      <c r="C6" s="3">
        <v>19.989999999999998</v>
      </c>
      <c r="D6" s="3">
        <v>11.99</v>
      </c>
      <c r="E6" s="5">
        <v>2</v>
      </c>
      <c r="F6" s="3">
        <f t="shared" si="0"/>
        <v>23.98</v>
      </c>
      <c r="G6" s="3">
        <f t="shared" si="1"/>
        <v>39.979999999999997</v>
      </c>
      <c r="H6" s="3">
        <f t="shared" si="2"/>
        <v>15.999999999999996</v>
      </c>
      <c r="I6" s="1"/>
      <c r="J6" s="1"/>
      <c r="K6" s="5"/>
      <c r="L6" s="5"/>
    </row>
    <row r="7" spans="1:12" ht="15.75" x14ac:dyDescent="0.25">
      <c r="A7" s="1" t="s">
        <v>15</v>
      </c>
      <c r="B7" s="12" t="s">
        <v>16</v>
      </c>
      <c r="C7" s="3">
        <v>24.99</v>
      </c>
      <c r="D7" s="3">
        <v>19.989999999999998</v>
      </c>
      <c r="E7" s="5">
        <v>2</v>
      </c>
      <c r="F7" s="3">
        <f t="shared" si="0"/>
        <v>39.979999999999997</v>
      </c>
      <c r="G7" s="3">
        <f t="shared" si="1"/>
        <v>49.98</v>
      </c>
      <c r="H7" s="3">
        <f t="shared" si="2"/>
        <v>10</v>
      </c>
      <c r="I7" s="1"/>
      <c r="J7" s="1"/>
      <c r="K7" s="5"/>
      <c r="L7" s="5"/>
    </row>
    <row r="8" spans="1:12" ht="15.75" x14ac:dyDescent="0.25">
      <c r="A8" s="1" t="s">
        <v>17</v>
      </c>
      <c r="B8" s="12" t="s">
        <v>18</v>
      </c>
      <c r="C8" s="3">
        <v>16.95</v>
      </c>
      <c r="D8" s="3">
        <v>13.56</v>
      </c>
      <c r="E8" s="5">
        <v>0</v>
      </c>
      <c r="F8" s="3">
        <f t="shared" si="0"/>
        <v>0</v>
      </c>
      <c r="G8" s="3">
        <f t="shared" si="1"/>
        <v>0</v>
      </c>
      <c r="H8" s="3">
        <f t="shared" si="2"/>
        <v>0</v>
      </c>
      <c r="I8" s="1"/>
      <c r="J8" s="1"/>
      <c r="K8" s="5"/>
      <c r="L8" s="5"/>
    </row>
    <row r="9" spans="1:12" ht="15.75" x14ac:dyDescent="0.25">
      <c r="A9" s="1" t="s">
        <v>19</v>
      </c>
      <c r="B9" s="12" t="s">
        <v>20</v>
      </c>
      <c r="C9" s="3">
        <v>129.99</v>
      </c>
      <c r="D9" s="3">
        <v>110.49</v>
      </c>
      <c r="E9" s="5">
        <v>0</v>
      </c>
      <c r="F9" s="3">
        <f t="shared" si="0"/>
        <v>0</v>
      </c>
      <c r="G9" s="3">
        <f t="shared" si="1"/>
        <v>0</v>
      </c>
      <c r="H9" s="3">
        <f t="shared" si="2"/>
        <v>0</v>
      </c>
      <c r="I9" s="1"/>
      <c r="J9" s="1"/>
      <c r="K9" s="5"/>
      <c r="L9" s="5"/>
    </row>
    <row r="10" spans="1:12" ht="15.75" x14ac:dyDescent="0.25">
      <c r="A10" s="1" t="s">
        <v>21</v>
      </c>
      <c r="B10" s="12" t="s">
        <v>22</v>
      </c>
      <c r="C10" s="3">
        <v>169.99</v>
      </c>
      <c r="D10" s="3">
        <v>135.99</v>
      </c>
      <c r="E10" s="5">
        <v>0</v>
      </c>
      <c r="F10" s="3">
        <f t="shared" si="0"/>
        <v>0</v>
      </c>
      <c r="G10" s="3">
        <f t="shared" si="1"/>
        <v>0</v>
      </c>
      <c r="H10" s="3">
        <f t="shared" si="2"/>
        <v>0</v>
      </c>
      <c r="I10" s="1"/>
      <c r="J10" s="1"/>
      <c r="K10" s="5"/>
      <c r="L10" s="5"/>
    </row>
    <row r="11" spans="1:12" ht="15.75" x14ac:dyDescent="0.25">
      <c r="A11" s="1" t="s">
        <v>23</v>
      </c>
      <c r="B11" s="12" t="s">
        <v>24</v>
      </c>
      <c r="C11" s="3">
        <v>194.99</v>
      </c>
      <c r="D11" s="3">
        <v>155.99</v>
      </c>
      <c r="E11" s="5">
        <v>0</v>
      </c>
      <c r="F11" s="3">
        <f t="shared" si="0"/>
        <v>0</v>
      </c>
      <c r="G11" s="3">
        <f t="shared" si="1"/>
        <v>0</v>
      </c>
      <c r="H11" s="3">
        <f t="shared" si="2"/>
        <v>0</v>
      </c>
      <c r="I11" s="1"/>
      <c r="J11" s="1"/>
      <c r="K11" s="5"/>
      <c r="L11" s="5"/>
    </row>
    <row r="12" spans="1:12" ht="15.75" x14ac:dyDescent="0.25">
      <c r="A12" s="1" t="s">
        <v>25</v>
      </c>
      <c r="B12" s="12" t="s">
        <v>26</v>
      </c>
      <c r="C12" s="3">
        <v>24.99</v>
      </c>
      <c r="D12" s="3">
        <v>19.989999999999998</v>
      </c>
      <c r="E12" s="5">
        <v>0</v>
      </c>
      <c r="F12" s="3">
        <f t="shared" si="0"/>
        <v>0</v>
      </c>
      <c r="G12" s="3">
        <f t="shared" si="1"/>
        <v>0</v>
      </c>
      <c r="H12" s="3">
        <f t="shared" si="2"/>
        <v>0</v>
      </c>
      <c r="I12" s="1"/>
      <c r="J12" s="1"/>
      <c r="K12" s="5"/>
      <c r="L12" s="5"/>
    </row>
    <row r="13" spans="1:12" ht="15.75" x14ac:dyDescent="0.25">
      <c r="A13" s="1" t="s">
        <v>27</v>
      </c>
      <c r="B13" s="12" t="s">
        <v>28</v>
      </c>
      <c r="C13" s="3">
        <v>75</v>
      </c>
      <c r="D13" s="3">
        <v>60</v>
      </c>
      <c r="E13" s="5">
        <v>1</v>
      </c>
      <c r="F13" s="3">
        <f t="shared" si="0"/>
        <v>60</v>
      </c>
      <c r="G13" s="3">
        <f t="shared" si="1"/>
        <v>75</v>
      </c>
      <c r="H13" s="3">
        <f t="shared" si="2"/>
        <v>15</v>
      </c>
      <c r="I13" s="1"/>
      <c r="J13" s="1"/>
      <c r="K13" s="5"/>
      <c r="L13" s="5"/>
    </row>
    <row r="14" spans="1:12" ht="15.75" x14ac:dyDescent="0.25">
      <c r="A14" s="1" t="s">
        <v>29</v>
      </c>
      <c r="B14" s="12" t="s">
        <v>30</v>
      </c>
      <c r="C14" s="3">
        <v>35</v>
      </c>
      <c r="D14" s="3">
        <v>28</v>
      </c>
      <c r="E14" s="5">
        <v>2</v>
      </c>
      <c r="F14" s="3">
        <f t="shared" si="0"/>
        <v>56</v>
      </c>
      <c r="G14" s="3">
        <f t="shared" si="1"/>
        <v>70</v>
      </c>
      <c r="H14" s="3">
        <f t="shared" si="2"/>
        <v>14</v>
      </c>
      <c r="I14" s="1"/>
      <c r="J14" s="1"/>
      <c r="K14" s="5"/>
      <c r="L14" s="5"/>
    </row>
    <row r="15" spans="1:12" ht="15.75" x14ac:dyDescent="0.25">
      <c r="A15" s="1" t="s">
        <v>31</v>
      </c>
      <c r="B15" s="12" t="s">
        <v>32</v>
      </c>
      <c r="C15" s="3">
        <v>19.989999999999998</v>
      </c>
      <c r="D15" s="3">
        <v>15.99</v>
      </c>
      <c r="E15" s="5">
        <v>2</v>
      </c>
      <c r="F15" s="3">
        <f t="shared" si="0"/>
        <v>31.98</v>
      </c>
      <c r="G15" s="3">
        <f t="shared" si="1"/>
        <v>39.979999999999997</v>
      </c>
      <c r="H15" s="3">
        <f t="shared" si="2"/>
        <v>7.9999999999999964</v>
      </c>
      <c r="I15" s="1"/>
      <c r="J15" s="1"/>
      <c r="K15" s="5"/>
      <c r="L15" s="5"/>
    </row>
    <row r="16" spans="1:12" ht="15.75" x14ac:dyDescent="0.25">
      <c r="A16" s="1" t="s">
        <v>33</v>
      </c>
      <c r="B16" s="12" t="s">
        <v>34</v>
      </c>
      <c r="C16" s="3">
        <v>19.989999999999998</v>
      </c>
      <c r="D16" s="3">
        <v>15.99</v>
      </c>
      <c r="E16" s="5">
        <v>2</v>
      </c>
      <c r="F16" s="3">
        <f t="shared" si="0"/>
        <v>31.98</v>
      </c>
      <c r="G16" s="3">
        <f t="shared" si="1"/>
        <v>39.979999999999997</v>
      </c>
      <c r="H16" s="3">
        <f t="shared" si="2"/>
        <v>7.9999999999999964</v>
      </c>
      <c r="I16" s="1"/>
      <c r="J16" s="1"/>
      <c r="K16" s="5"/>
      <c r="L16" s="5"/>
    </row>
    <row r="17" spans="1:12" s="2" customFormat="1" ht="15.75" customHeight="1" x14ac:dyDescent="0.25">
      <c r="B17" s="13"/>
      <c r="C17" s="4"/>
      <c r="D17" s="4"/>
      <c r="E17" s="10">
        <f>SUM(E3:E16)</f>
        <v>16</v>
      </c>
      <c r="F17" s="4">
        <f>SUM(F3:F16)</f>
        <v>499.87000000000006</v>
      </c>
      <c r="G17" s="4">
        <f>SUM(G3:G16)</f>
        <v>634.87000000000012</v>
      </c>
      <c r="H17" s="4">
        <f>SUM(H3:H16)</f>
        <v>135</v>
      </c>
      <c r="K17" s="4"/>
      <c r="L17" s="4"/>
    </row>
    <row r="18" spans="1:12" ht="15.75" x14ac:dyDescent="0.25">
      <c r="A18" s="1"/>
      <c r="B18" s="12"/>
      <c r="C18" s="5"/>
      <c r="D18" s="5"/>
      <c r="E18" s="5"/>
      <c r="F18" s="3"/>
      <c r="G18" s="5"/>
      <c r="H18" s="5"/>
      <c r="I18" s="1"/>
      <c r="J18" s="1"/>
      <c r="K18" s="5"/>
      <c r="L18" s="5"/>
    </row>
    <row r="19" spans="1:12" ht="15.75" x14ac:dyDescent="0.25">
      <c r="A19" s="1"/>
      <c r="B19" s="12"/>
      <c r="C19" s="4" t="s">
        <v>1</v>
      </c>
      <c r="D19" s="4" t="s">
        <v>2</v>
      </c>
      <c r="E19" s="10" t="s">
        <v>3</v>
      </c>
      <c r="F19" s="10" t="s">
        <v>4</v>
      </c>
      <c r="G19" s="4" t="s">
        <v>5</v>
      </c>
      <c r="H19" s="4" t="s">
        <v>6</v>
      </c>
      <c r="I19" s="1"/>
      <c r="J19" s="1"/>
      <c r="K19" s="5"/>
      <c r="L19" s="5"/>
    </row>
    <row r="20" spans="1:12" ht="15.75" x14ac:dyDescent="0.25">
      <c r="A20" s="1" t="s">
        <v>9</v>
      </c>
      <c r="B20" s="12">
        <v>9781449309879</v>
      </c>
      <c r="C20" s="3">
        <v>14.99</v>
      </c>
      <c r="D20" s="3">
        <v>7.79</v>
      </c>
      <c r="E20" s="5">
        <v>2</v>
      </c>
      <c r="F20" s="3">
        <f t="shared" ref="F20:F32" si="3">SUM((D20*E20))</f>
        <v>15.58</v>
      </c>
      <c r="G20" s="3">
        <f t="shared" ref="G20:G32" si="4">SUM((C20*E20))</f>
        <v>29.98</v>
      </c>
      <c r="H20" s="3">
        <f t="shared" ref="H20:H32" si="5">SUM((G20-F20))</f>
        <v>14.4</v>
      </c>
      <c r="I20" s="1"/>
      <c r="J20" s="1"/>
      <c r="K20" s="5"/>
      <c r="L20" s="5"/>
    </row>
    <row r="21" spans="1:12" ht="15.75" x14ac:dyDescent="0.25">
      <c r="A21" s="1" t="s">
        <v>35</v>
      </c>
      <c r="B21" s="12">
        <v>9781449344214</v>
      </c>
      <c r="C21" s="3">
        <v>14.99</v>
      </c>
      <c r="D21" s="3">
        <v>7.79</v>
      </c>
      <c r="E21" s="5">
        <v>0</v>
      </c>
      <c r="F21" s="3">
        <f t="shared" si="3"/>
        <v>0</v>
      </c>
      <c r="G21" s="3">
        <f t="shared" si="4"/>
        <v>0</v>
      </c>
      <c r="H21" s="3">
        <f t="shared" si="5"/>
        <v>0</v>
      </c>
      <c r="I21" s="1"/>
      <c r="J21" s="1"/>
      <c r="K21" s="5"/>
      <c r="L21" s="5"/>
    </row>
    <row r="22" spans="1:12" ht="15.75" x14ac:dyDescent="0.25">
      <c r="A22" s="1" t="s">
        <v>36</v>
      </c>
      <c r="B22" s="12">
        <v>9781449338657</v>
      </c>
      <c r="C22" s="3">
        <v>16.989999999999998</v>
      </c>
      <c r="D22" s="3">
        <v>8.83</v>
      </c>
      <c r="E22" s="5">
        <v>0</v>
      </c>
      <c r="F22" s="3">
        <f t="shared" si="3"/>
        <v>0</v>
      </c>
      <c r="G22" s="3">
        <f t="shared" si="4"/>
        <v>0</v>
      </c>
      <c r="H22" s="3">
        <f t="shared" si="5"/>
        <v>0</v>
      </c>
      <c r="I22" s="1"/>
      <c r="J22" s="1"/>
      <c r="K22" s="5"/>
      <c r="L22" s="5"/>
    </row>
    <row r="23" spans="1:12" ht="15.75" x14ac:dyDescent="0.25">
      <c r="A23" s="1" t="s">
        <v>37</v>
      </c>
      <c r="B23" s="12">
        <v>9781449344375</v>
      </c>
      <c r="C23" s="3">
        <v>24.99</v>
      </c>
      <c r="D23" s="3">
        <v>12.99</v>
      </c>
      <c r="E23" s="5">
        <v>0</v>
      </c>
      <c r="F23" s="3">
        <f t="shared" si="3"/>
        <v>0</v>
      </c>
      <c r="G23" s="3">
        <f t="shared" si="4"/>
        <v>0</v>
      </c>
      <c r="H23" s="3">
        <f t="shared" si="5"/>
        <v>0</v>
      </c>
      <c r="I23" s="1"/>
      <c r="J23" s="1"/>
      <c r="K23" s="5"/>
      <c r="L23" s="5"/>
    </row>
    <row r="24" spans="1:12" ht="15.75" x14ac:dyDescent="0.25">
      <c r="A24" s="1" t="s">
        <v>67</v>
      </c>
      <c r="B24" s="12">
        <v>9781449389710</v>
      </c>
      <c r="C24" s="3">
        <v>34.99</v>
      </c>
      <c r="D24" s="3">
        <v>18.2</v>
      </c>
      <c r="E24" s="5">
        <v>0</v>
      </c>
      <c r="F24" s="3">
        <f t="shared" si="3"/>
        <v>0</v>
      </c>
      <c r="G24" s="3">
        <f t="shared" si="4"/>
        <v>0</v>
      </c>
      <c r="H24" s="3">
        <f t="shared" si="5"/>
        <v>0</v>
      </c>
      <c r="I24" s="1"/>
      <c r="J24" s="1"/>
      <c r="K24" s="5"/>
      <c r="L24" s="5"/>
    </row>
    <row r="25" spans="1:12" ht="15.75" x14ac:dyDescent="0.25">
      <c r="A25" s="1" t="s">
        <v>39</v>
      </c>
      <c r="B25" s="12">
        <v>9780596153748</v>
      </c>
      <c r="C25" s="3">
        <v>34.99</v>
      </c>
      <c r="D25" s="3">
        <v>18.2</v>
      </c>
      <c r="E25" s="5">
        <v>2</v>
      </c>
      <c r="F25" s="3">
        <f t="shared" si="3"/>
        <v>36.4</v>
      </c>
      <c r="G25" s="3">
        <f t="shared" si="4"/>
        <v>69.98</v>
      </c>
      <c r="H25" s="3">
        <f t="shared" si="5"/>
        <v>33.580000000000005</v>
      </c>
      <c r="I25" s="1"/>
      <c r="J25" s="1"/>
      <c r="K25" s="5"/>
      <c r="L25" s="5"/>
    </row>
    <row r="26" spans="1:12" ht="15.75" x14ac:dyDescent="0.25">
      <c r="A26" s="1" t="s">
        <v>40</v>
      </c>
      <c r="B26" s="12">
        <v>9781449333898</v>
      </c>
      <c r="C26" s="3">
        <v>24.99</v>
      </c>
      <c r="D26" s="3">
        <v>12.99</v>
      </c>
      <c r="E26" s="5">
        <v>2</v>
      </c>
      <c r="F26" s="3">
        <f t="shared" si="3"/>
        <v>25.98</v>
      </c>
      <c r="G26" s="3">
        <f t="shared" si="4"/>
        <v>49.98</v>
      </c>
      <c r="H26" s="3">
        <f t="shared" si="5"/>
        <v>23.999999999999996</v>
      </c>
      <c r="I26" s="1"/>
      <c r="J26" s="1"/>
      <c r="K26" s="5"/>
      <c r="L26" s="5"/>
    </row>
    <row r="27" spans="1:12" ht="15.75" x14ac:dyDescent="0.25">
      <c r="A27" s="1" t="s">
        <v>41</v>
      </c>
      <c r="B27" s="12">
        <v>9781449392437</v>
      </c>
      <c r="C27" s="3">
        <v>34.99</v>
      </c>
      <c r="D27" s="3">
        <v>18.2</v>
      </c>
      <c r="E27" s="5">
        <v>0</v>
      </c>
      <c r="F27" s="3">
        <f t="shared" si="3"/>
        <v>0</v>
      </c>
      <c r="G27" s="3">
        <f t="shared" si="4"/>
        <v>0</v>
      </c>
      <c r="H27" s="3">
        <f t="shared" si="5"/>
        <v>0</v>
      </c>
      <c r="I27" s="1"/>
      <c r="J27" s="1"/>
      <c r="K27" s="5"/>
      <c r="L27" s="5"/>
    </row>
    <row r="28" spans="1:12" ht="15.75" x14ac:dyDescent="0.25">
      <c r="A28" s="1" t="s">
        <v>42</v>
      </c>
      <c r="B28" s="12">
        <v>9781449307073</v>
      </c>
      <c r="C28" s="3">
        <v>39.99</v>
      </c>
      <c r="D28" s="3">
        <v>20.8</v>
      </c>
      <c r="E28" s="5">
        <v>0</v>
      </c>
      <c r="F28" s="3">
        <f t="shared" si="3"/>
        <v>0</v>
      </c>
      <c r="G28" s="3">
        <f t="shared" si="4"/>
        <v>0</v>
      </c>
      <c r="H28" s="3">
        <f t="shared" si="5"/>
        <v>0</v>
      </c>
      <c r="I28" s="1"/>
      <c r="J28" s="1"/>
      <c r="K28" s="5"/>
      <c r="L28" s="5"/>
    </row>
    <row r="29" spans="1:12" ht="15.75" x14ac:dyDescent="0.25">
      <c r="A29" s="1" t="s">
        <v>68</v>
      </c>
      <c r="B29" s="12"/>
      <c r="C29" s="3">
        <v>899.4</v>
      </c>
      <c r="D29" s="3">
        <v>198</v>
      </c>
      <c r="E29" s="5">
        <v>1</v>
      </c>
      <c r="F29" s="3">
        <f t="shared" si="3"/>
        <v>198</v>
      </c>
      <c r="G29" s="3">
        <f t="shared" si="4"/>
        <v>899.4</v>
      </c>
      <c r="H29" s="3">
        <f t="shared" si="5"/>
        <v>701.4</v>
      </c>
      <c r="I29" s="1"/>
      <c r="J29" s="1"/>
      <c r="K29" s="5"/>
      <c r="L29" s="5"/>
    </row>
    <row r="30" spans="1:12" ht="15.75" x14ac:dyDescent="0.25">
      <c r="A30" s="1" t="s">
        <v>69</v>
      </c>
      <c r="B30" s="12"/>
      <c r="C30" s="3">
        <v>599.4</v>
      </c>
      <c r="D30" s="3">
        <v>299.39999999999998</v>
      </c>
      <c r="E30" s="5">
        <v>1</v>
      </c>
      <c r="F30" s="3">
        <f t="shared" si="3"/>
        <v>299.39999999999998</v>
      </c>
      <c r="G30" s="3">
        <f t="shared" si="4"/>
        <v>599.4</v>
      </c>
      <c r="H30" s="3">
        <f t="shared" si="5"/>
        <v>300</v>
      </c>
      <c r="I30" s="1"/>
      <c r="J30" s="1"/>
      <c r="K30" s="5"/>
      <c r="L30" s="5"/>
    </row>
    <row r="31" spans="1:12" ht="15.75" x14ac:dyDescent="0.25">
      <c r="A31" s="1" t="s">
        <v>45</v>
      </c>
      <c r="B31" s="12">
        <v>9780596519414</v>
      </c>
      <c r="C31" s="3">
        <v>19.989999999999998</v>
      </c>
      <c r="D31" s="3">
        <v>10.4</v>
      </c>
      <c r="E31" s="5">
        <v>5</v>
      </c>
      <c r="F31" s="3">
        <f t="shared" si="3"/>
        <v>52</v>
      </c>
      <c r="G31" s="3">
        <f t="shared" si="4"/>
        <v>99.949999999999989</v>
      </c>
      <c r="H31" s="3">
        <f t="shared" si="5"/>
        <v>47.949999999999989</v>
      </c>
      <c r="I31" s="1"/>
      <c r="J31" s="1"/>
      <c r="K31" s="5"/>
      <c r="L31" s="5"/>
    </row>
    <row r="32" spans="1:12" ht="15.75" x14ac:dyDescent="0.25">
      <c r="A32" s="1" t="s">
        <v>46</v>
      </c>
      <c r="B32" s="12" t="s">
        <v>47</v>
      </c>
      <c r="C32" s="3">
        <v>6.99</v>
      </c>
      <c r="D32" s="3">
        <v>4.5999999999999996</v>
      </c>
      <c r="E32" s="5">
        <v>10</v>
      </c>
      <c r="F32" s="3">
        <f t="shared" si="3"/>
        <v>46</v>
      </c>
      <c r="G32" s="3">
        <f t="shared" si="4"/>
        <v>69.900000000000006</v>
      </c>
      <c r="H32" s="3">
        <f t="shared" si="5"/>
        <v>23.900000000000006</v>
      </c>
      <c r="I32" s="1"/>
      <c r="J32" s="1"/>
      <c r="K32" s="5"/>
      <c r="L32" s="5"/>
    </row>
    <row r="33" spans="1:12" s="2" customFormat="1" ht="15.75" customHeight="1" x14ac:dyDescent="0.25">
      <c r="B33" s="13"/>
      <c r="C33" s="4"/>
      <c r="D33" s="4"/>
      <c r="E33" s="10">
        <f>SUM(E20:E32)</f>
        <v>23</v>
      </c>
      <c r="F33" s="4">
        <f>SUM(F20:F32)</f>
        <v>673.3599999999999</v>
      </c>
      <c r="G33" s="4">
        <f>SUM(G20:G32)</f>
        <v>1818.59</v>
      </c>
      <c r="H33" s="4">
        <f>SUM(H20:H32)</f>
        <v>1145.2300000000002</v>
      </c>
      <c r="K33" s="4"/>
      <c r="L33" s="4"/>
    </row>
    <row r="34" spans="1:12" ht="15.75" x14ac:dyDescent="0.25">
      <c r="A34" s="1"/>
      <c r="B34" s="12"/>
      <c r="C34" s="5"/>
      <c r="D34" s="5"/>
      <c r="E34" s="5"/>
      <c r="F34" s="3"/>
      <c r="G34" s="5"/>
      <c r="H34" s="5"/>
      <c r="I34" s="1"/>
      <c r="J34" s="1"/>
      <c r="K34" s="5"/>
      <c r="L34" s="5"/>
    </row>
    <row r="35" spans="1:12" ht="15.75" x14ac:dyDescent="0.25">
      <c r="A35" s="1"/>
      <c r="B35" s="12"/>
      <c r="C35" s="4" t="s">
        <v>1</v>
      </c>
      <c r="D35" s="4" t="s">
        <v>2</v>
      </c>
      <c r="E35" s="10" t="s">
        <v>3</v>
      </c>
      <c r="F35" s="10" t="s">
        <v>4</v>
      </c>
      <c r="G35" s="4" t="s">
        <v>5</v>
      </c>
      <c r="H35" s="4" t="s">
        <v>6</v>
      </c>
      <c r="I35" s="1"/>
      <c r="J35" s="1"/>
      <c r="K35" s="5"/>
      <c r="L35" s="5"/>
    </row>
    <row r="36" spans="1:12" ht="15.75" x14ac:dyDescent="0.25">
      <c r="A36" s="1" t="s">
        <v>48</v>
      </c>
      <c r="B36" s="12" t="s">
        <v>49</v>
      </c>
      <c r="C36" s="3">
        <v>5.99</v>
      </c>
      <c r="D36" s="3">
        <v>4.79</v>
      </c>
      <c r="E36" s="5">
        <v>5</v>
      </c>
      <c r="F36" s="3">
        <f t="shared" ref="F36:F44" si="6">SUM((D36*E36))</f>
        <v>23.95</v>
      </c>
      <c r="G36" s="3">
        <f t="shared" ref="G36:G44" si="7">SUM((C36*E36))</f>
        <v>29.950000000000003</v>
      </c>
      <c r="H36" s="3">
        <f t="shared" ref="H36:H44" si="8">SUM((G36-F36))</f>
        <v>6.0000000000000036</v>
      </c>
      <c r="I36" s="1"/>
      <c r="J36" s="1"/>
      <c r="K36" s="5"/>
      <c r="L36" s="5"/>
    </row>
    <row r="37" spans="1:12" ht="15.75" x14ac:dyDescent="0.25">
      <c r="A37" s="1" t="s">
        <v>50</v>
      </c>
      <c r="B37" s="12" t="s">
        <v>51</v>
      </c>
      <c r="C37" s="3">
        <v>5.99</v>
      </c>
      <c r="D37" s="3">
        <v>4.79</v>
      </c>
      <c r="E37" s="5">
        <v>5</v>
      </c>
      <c r="F37" s="3">
        <f t="shared" si="6"/>
        <v>23.95</v>
      </c>
      <c r="G37" s="3">
        <f t="shared" si="7"/>
        <v>29.950000000000003</v>
      </c>
      <c r="H37" s="3">
        <f t="shared" si="8"/>
        <v>6.0000000000000036</v>
      </c>
      <c r="I37" s="1"/>
      <c r="J37" s="1"/>
      <c r="K37" s="5"/>
      <c r="L37" s="5"/>
    </row>
    <row r="38" spans="1:12" ht="15.75" x14ac:dyDescent="0.25">
      <c r="A38" s="1" t="s">
        <v>52</v>
      </c>
      <c r="B38" s="12" t="s">
        <v>53</v>
      </c>
      <c r="C38" s="3">
        <v>4.99</v>
      </c>
      <c r="D38" s="3">
        <v>3.9</v>
      </c>
      <c r="E38" s="5">
        <v>5</v>
      </c>
      <c r="F38" s="3">
        <f t="shared" si="6"/>
        <v>19.5</v>
      </c>
      <c r="G38" s="3">
        <f t="shared" si="7"/>
        <v>24.950000000000003</v>
      </c>
      <c r="H38" s="3">
        <f t="shared" si="8"/>
        <v>5.4500000000000028</v>
      </c>
      <c r="I38" s="1"/>
      <c r="J38" s="1"/>
      <c r="K38" s="5"/>
      <c r="L38" s="5"/>
    </row>
    <row r="39" spans="1:12" ht="15.75" x14ac:dyDescent="0.25">
      <c r="A39" s="1" t="s">
        <v>54</v>
      </c>
      <c r="B39" s="12" t="s">
        <v>55</v>
      </c>
      <c r="C39" s="3">
        <v>4.99</v>
      </c>
      <c r="D39" s="3">
        <v>3.9</v>
      </c>
      <c r="E39" s="5">
        <v>5</v>
      </c>
      <c r="F39" s="3">
        <f t="shared" si="6"/>
        <v>19.5</v>
      </c>
      <c r="G39" s="3">
        <f t="shared" si="7"/>
        <v>24.950000000000003</v>
      </c>
      <c r="H39" s="3">
        <f t="shared" si="8"/>
        <v>5.4500000000000028</v>
      </c>
      <c r="I39" s="1"/>
      <c r="J39" s="1"/>
      <c r="K39" s="5"/>
      <c r="L39" s="5"/>
    </row>
    <row r="40" spans="1:12" ht="15.75" x14ac:dyDescent="0.25">
      <c r="A40" s="1" t="s">
        <v>56</v>
      </c>
      <c r="B40" s="12" t="s">
        <v>57</v>
      </c>
      <c r="C40" s="3">
        <v>5.99</v>
      </c>
      <c r="D40" s="3">
        <v>4.79</v>
      </c>
      <c r="E40" s="5">
        <v>5</v>
      </c>
      <c r="F40" s="3">
        <f t="shared" si="6"/>
        <v>23.95</v>
      </c>
      <c r="G40" s="3">
        <f t="shared" si="7"/>
        <v>29.950000000000003</v>
      </c>
      <c r="H40" s="3">
        <f t="shared" si="8"/>
        <v>6.0000000000000036</v>
      </c>
      <c r="I40" s="1"/>
      <c r="J40" s="1"/>
      <c r="K40" s="5"/>
      <c r="L40" s="5"/>
    </row>
    <row r="41" spans="1:12" ht="15.75" x14ac:dyDescent="0.25">
      <c r="A41" s="1" t="s">
        <v>58</v>
      </c>
      <c r="B41" s="12" t="s">
        <v>59</v>
      </c>
      <c r="C41" s="3">
        <v>9.99</v>
      </c>
      <c r="D41" s="3">
        <v>3</v>
      </c>
      <c r="E41" s="5">
        <v>5</v>
      </c>
      <c r="F41" s="3">
        <f t="shared" si="6"/>
        <v>15</v>
      </c>
      <c r="G41" s="3">
        <f t="shared" si="7"/>
        <v>49.95</v>
      </c>
      <c r="H41" s="3">
        <f t="shared" si="8"/>
        <v>34.950000000000003</v>
      </c>
      <c r="I41" s="1"/>
      <c r="J41" s="1"/>
      <c r="K41" s="5"/>
      <c r="L41" s="5"/>
    </row>
    <row r="42" spans="1:12" ht="15.75" x14ac:dyDescent="0.25">
      <c r="A42" s="1" t="s">
        <v>60</v>
      </c>
      <c r="B42" s="12" t="s">
        <v>61</v>
      </c>
      <c r="C42" s="3">
        <v>0.99</v>
      </c>
      <c r="D42" s="3">
        <v>0.79</v>
      </c>
      <c r="E42" s="5">
        <v>10</v>
      </c>
      <c r="F42" s="3">
        <f t="shared" si="6"/>
        <v>7.9</v>
      </c>
      <c r="G42" s="3">
        <f t="shared" si="7"/>
        <v>9.9</v>
      </c>
      <c r="H42" s="3">
        <f t="shared" si="8"/>
        <v>2</v>
      </c>
      <c r="I42" s="1"/>
      <c r="J42" s="1"/>
      <c r="K42" s="5"/>
      <c r="L42" s="5"/>
    </row>
    <row r="43" spans="1:12" ht="15.75" x14ac:dyDescent="0.25">
      <c r="A43" s="1" t="s">
        <v>62</v>
      </c>
      <c r="B43" s="12" t="s">
        <v>63</v>
      </c>
      <c r="C43" s="3">
        <v>0.99</v>
      </c>
      <c r="D43" s="3">
        <v>0.5</v>
      </c>
      <c r="E43" s="5">
        <v>20</v>
      </c>
      <c r="F43" s="3">
        <f t="shared" si="6"/>
        <v>10</v>
      </c>
      <c r="G43" s="3">
        <f t="shared" si="7"/>
        <v>19.8</v>
      </c>
      <c r="H43" s="3">
        <f t="shared" si="8"/>
        <v>9.8000000000000007</v>
      </c>
      <c r="I43" s="1"/>
      <c r="J43" s="1"/>
      <c r="K43" s="5"/>
      <c r="L43" s="5"/>
    </row>
    <row r="44" spans="1:12" ht="15.75" x14ac:dyDescent="0.25">
      <c r="A44" s="1" t="s">
        <v>64</v>
      </c>
      <c r="B44" s="12" t="s">
        <v>65</v>
      </c>
      <c r="C44" s="3">
        <v>5.99</v>
      </c>
      <c r="D44" s="3">
        <v>4.79</v>
      </c>
      <c r="E44" s="5">
        <v>5</v>
      </c>
      <c r="F44" s="3">
        <f t="shared" si="6"/>
        <v>23.95</v>
      </c>
      <c r="G44" s="3">
        <f t="shared" si="7"/>
        <v>29.950000000000003</v>
      </c>
      <c r="H44" s="3">
        <f t="shared" si="8"/>
        <v>6.0000000000000036</v>
      </c>
      <c r="I44" s="1"/>
      <c r="J44" s="1"/>
      <c r="K44" s="5"/>
      <c r="L44" s="5"/>
    </row>
    <row r="45" spans="1:12" s="2" customFormat="1" ht="15.75" customHeight="1" x14ac:dyDescent="0.25">
      <c r="B45" s="13"/>
      <c r="C45" s="4"/>
      <c r="D45" s="4"/>
      <c r="E45" s="10">
        <f>SUM(E36:E44)</f>
        <v>65</v>
      </c>
      <c r="F45" s="4">
        <f>SUM(F36:F44)</f>
        <v>167.7</v>
      </c>
      <c r="G45" s="4">
        <f>SUM(G36:G44)</f>
        <v>249.35000000000002</v>
      </c>
      <c r="H45" s="4">
        <f>SUM(H36:H44)</f>
        <v>81.65000000000002</v>
      </c>
      <c r="K45" s="4"/>
      <c r="L45" s="4"/>
    </row>
    <row r="46" spans="1:12" s="9" customFormat="1" ht="21" customHeight="1" x14ac:dyDescent="0.35">
      <c r="A46" s="2"/>
      <c r="B46" s="13"/>
      <c r="C46" s="4"/>
      <c r="D46" s="4"/>
      <c r="E46" s="10" t="s">
        <v>66</v>
      </c>
      <c r="F46" s="4">
        <f>SUM(F45,F33,F17)</f>
        <v>1340.93</v>
      </c>
      <c r="G46" s="4">
        <f>SUM(G45,G33,G17)</f>
        <v>2702.8100000000004</v>
      </c>
      <c r="H46" s="4">
        <f>SUM(H45,H33,H17)</f>
        <v>1361.8800000000003</v>
      </c>
      <c r="I46" s="2"/>
      <c r="J46" s="2"/>
      <c r="K46" s="4"/>
      <c r="L46" s="4"/>
    </row>
    <row r="47" spans="1:12" ht="21" customHeight="1" x14ac:dyDescent="0.25">
      <c r="A47" s="2"/>
      <c r="B47" s="15"/>
      <c r="C47" s="4"/>
      <c r="D47" s="11"/>
      <c r="E47" s="10"/>
      <c r="F47" s="4"/>
      <c r="G47" s="4"/>
      <c r="H47" s="4"/>
      <c r="I47" s="2"/>
      <c r="J47" s="2"/>
      <c r="K47" s="4"/>
      <c r="L47" s="4"/>
    </row>
    <row r="48" spans="1:12" ht="21" customHeight="1" x14ac:dyDescent="0.25">
      <c r="A48" s="2"/>
      <c r="B48" s="15"/>
      <c r="C48" s="4"/>
      <c r="D48" s="11"/>
      <c r="E48" s="10"/>
      <c r="F48" s="4"/>
      <c r="G48" s="4"/>
      <c r="H48" s="4"/>
      <c r="I48" s="2"/>
      <c r="J48" s="2"/>
      <c r="K48" s="4"/>
      <c r="L48" s="4"/>
    </row>
    <row r="49" spans="1:12" ht="21" customHeight="1" x14ac:dyDescent="0.25">
      <c r="A49" s="2"/>
      <c r="B49" s="15"/>
      <c r="C49" s="4"/>
      <c r="D49" s="11"/>
      <c r="E49" s="10"/>
      <c r="F49" s="4"/>
      <c r="G49" s="4"/>
      <c r="H49" s="4"/>
      <c r="I49" s="2"/>
      <c r="J49" s="2"/>
      <c r="K49" s="4"/>
      <c r="L49" s="4"/>
    </row>
    <row r="50" spans="1:12" ht="21" customHeight="1" x14ac:dyDescent="0.25">
      <c r="A50" s="2"/>
      <c r="B50" s="15"/>
      <c r="C50" s="4"/>
      <c r="D50" s="11"/>
      <c r="E50" s="10"/>
      <c r="F50" s="4"/>
      <c r="G50" s="4"/>
      <c r="H50" s="4"/>
      <c r="I50" s="2"/>
      <c r="J50" s="2"/>
      <c r="K50" s="4"/>
      <c r="L50" s="4"/>
    </row>
    <row r="51" spans="1:12" ht="21" customHeight="1" x14ac:dyDescent="0.25">
      <c r="A51" s="2"/>
      <c r="B51" s="15"/>
      <c r="C51" s="4"/>
      <c r="D51" s="11"/>
      <c r="E51" s="10"/>
      <c r="F51" s="4"/>
      <c r="G51" s="4"/>
      <c r="H51" s="4"/>
      <c r="I51" s="2"/>
      <c r="J51" s="2"/>
      <c r="K51" s="4"/>
      <c r="L51" s="4"/>
    </row>
    <row r="52" spans="1:12" ht="21" customHeight="1" x14ac:dyDescent="0.25">
      <c r="A52" s="2"/>
      <c r="B52" s="15"/>
      <c r="C52" s="4"/>
      <c r="D52" s="11"/>
      <c r="E52" s="10"/>
      <c r="F52" s="4"/>
      <c r="G52" s="4"/>
      <c r="H52" s="4"/>
      <c r="I52" s="2"/>
      <c r="J52" s="2"/>
      <c r="K52" s="4"/>
      <c r="L52" s="4"/>
    </row>
    <row r="53" spans="1:12" ht="21" customHeight="1" x14ac:dyDescent="0.25">
      <c r="A53" s="2"/>
      <c r="B53" s="15"/>
      <c r="C53" s="4"/>
      <c r="D53" s="11"/>
      <c r="E53" s="10"/>
      <c r="F53" s="4"/>
      <c r="G53" s="4"/>
      <c r="H53" s="4"/>
      <c r="I53" s="2"/>
      <c r="J53" s="2"/>
      <c r="K53" s="4"/>
      <c r="L53" s="4"/>
    </row>
    <row r="54" spans="1:12" ht="21" customHeight="1" x14ac:dyDescent="0.25">
      <c r="A54" s="2"/>
      <c r="B54" s="15"/>
      <c r="C54" s="4"/>
      <c r="D54" s="11"/>
      <c r="E54" s="10"/>
      <c r="F54" s="4"/>
      <c r="G54" s="4"/>
      <c r="H54" s="4"/>
      <c r="I54" s="2"/>
      <c r="J54" s="2"/>
      <c r="K54" s="4"/>
      <c r="L54" s="4"/>
    </row>
    <row r="55" spans="1:12" ht="21" customHeight="1" x14ac:dyDescent="0.25">
      <c r="A55" s="2"/>
      <c r="B55" s="15"/>
      <c r="C55" s="4"/>
      <c r="D55" s="11"/>
      <c r="E55" s="10"/>
      <c r="F55" s="4"/>
      <c r="G55" s="4"/>
      <c r="H55" s="4"/>
      <c r="I55" s="2"/>
      <c r="J55" s="2"/>
      <c r="K55" s="4"/>
      <c r="L55" s="4"/>
    </row>
    <row r="56" spans="1:12" ht="21" customHeight="1" x14ac:dyDescent="0.25">
      <c r="A56" s="2"/>
      <c r="B56" s="15"/>
      <c r="C56" s="4"/>
      <c r="D56" s="11"/>
      <c r="E56" s="10"/>
      <c r="F56" s="4"/>
      <c r="G56" s="4"/>
      <c r="H56" s="4"/>
      <c r="I56" s="2"/>
      <c r="J56" s="2"/>
      <c r="K56" s="4"/>
      <c r="L56" s="4"/>
    </row>
    <row r="57" spans="1:12" ht="21" customHeight="1" x14ac:dyDescent="0.25">
      <c r="A57" s="2"/>
      <c r="B57" s="15"/>
      <c r="C57" s="4"/>
      <c r="D57" s="11"/>
      <c r="E57" s="10"/>
      <c r="F57" s="4"/>
      <c r="G57" s="4"/>
      <c r="H57" s="4"/>
      <c r="I57" s="2"/>
      <c r="J57" s="2"/>
      <c r="K57" s="4"/>
      <c r="L57" s="4"/>
    </row>
    <row r="58" spans="1:12" ht="21" customHeight="1" x14ac:dyDescent="0.25">
      <c r="A58" s="2"/>
      <c r="B58" s="15"/>
      <c r="C58" s="4"/>
      <c r="D58" s="11"/>
      <c r="E58" s="10"/>
      <c r="F58" s="4"/>
      <c r="G58" s="4"/>
      <c r="H58" s="4"/>
      <c r="I58" s="2"/>
      <c r="J58" s="2"/>
      <c r="K58" s="4"/>
      <c r="L58" s="4"/>
    </row>
    <row r="59" spans="1:12" ht="21" customHeight="1" x14ac:dyDescent="0.25">
      <c r="A59" s="2"/>
      <c r="B59" s="15"/>
      <c r="C59" s="4"/>
      <c r="D59" s="11"/>
      <c r="E59" s="10"/>
      <c r="F59" s="4"/>
      <c r="G59" s="4"/>
      <c r="H59" s="4"/>
      <c r="I59" s="2"/>
      <c r="J59" s="2"/>
      <c r="K59" s="4"/>
      <c r="L59" s="4"/>
    </row>
    <row r="60" spans="1:12" ht="21" customHeight="1" x14ac:dyDescent="0.25">
      <c r="A60" s="2"/>
      <c r="B60" s="15"/>
      <c r="C60" s="4"/>
      <c r="D60" s="11"/>
      <c r="E60" s="10"/>
      <c r="F60" s="4"/>
      <c r="G60" s="4"/>
      <c r="H60" s="4"/>
      <c r="I60" s="2"/>
      <c r="J60" s="2"/>
      <c r="K60" s="4"/>
      <c r="L60" s="4"/>
    </row>
    <row r="61" spans="1:12" ht="21" customHeight="1" x14ac:dyDescent="0.25">
      <c r="A61" s="2"/>
      <c r="B61" s="15"/>
      <c r="C61" s="4"/>
      <c r="D61" s="11"/>
      <c r="E61" s="10"/>
      <c r="F61" s="4"/>
      <c r="G61" s="4"/>
      <c r="H61" s="4"/>
      <c r="I61" s="2"/>
      <c r="J61" s="2"/>
      <c r="K61" s="4"/>
      <c r="L61" s="4"/>
    </row>
    <row r="62" spans="1:12" ht="21" customHeight="1" x14ac:dyDescent="0.25">
      <c r="A62" s="2"/>
      <c r="B62" s="15"/>
      <c r="C62" s="4"/>
      <c r="D62" s="11"/>
      <c r="E62" s="10"/>
      <c r="F62" s="4"/>
      <c r="G62" s="4"/>
      <c r="H62" s="4"/>
      <c r="I62" s="2"/>
      <c r="J62" s="2"/>
      <c r="K62" s="4"/>
      <c r="L62" s="4"/>
    </row>
    <row r="63" spans="1:12" ht="21" customHeight="1" x14ac:dyDescent="0.25">
      <c r="A63" s="2"/>
      <c r="B63" s="15"/>
      <c r="C63" s="4"/>
      <c r="D63" s="11"/>
      <c r="E63" s="10"/>
      <c r="F63" s="4"/>
      <c r="G63" s="4"/>
      <c r="H63" s="4"/>
      <c r="I63" s="2"/>
      <c r="J63" s="2"/>
      <c r="K63" s="4"/>
      <c r="L63" s="4"/>
    </row>
    <row r="64" spans="1:12" ht="21" customHeight="1" x14ac:dyDescent="0.25">
      <c r="A64" s="2"/>
      <c r="B64" s="15"/>
      <c r="C64" s="4"/>
      <c r="D64" s="11"/>
      <c r="E64" s="10"/>
      <c r="F64" s="4"/>
      <c r="G64" s="4"/>
      <c r="H64" s="4"/>
      <c r="I64" s="2"/>
      <c r="J64" s="2"/>
      <c r="K64" s="4"/>
      <c r="L64" s="4"/>
    </row>
    <row r="65" spans="1:12" ht="21" customHeight="1" x14ac:dyDescent="0.25">
      <c r="A65" s="2"/>
      <c r="B65" s="15"/>
      <c r="C65" s="4"/>
      <c r="D65" s="11"/>
      <c r="E65" s="10"/>
      <c r="F65" s="4"/>
      <c r="G65" s="4"/>
      <c r="H65" s="4"/>
      <c r="I65" s="2"/>
      <c r="J65" s="2"/>
      <c r="K65" s="4"/>
      <c r="L65" s="4"/>
    </row>
    <row r="66" spans="1:12" ht="21" customHeight="1" x14ac:dyDescent="0.25">
      <c r="A66" s="2"/>
      <c r="B66" s="15"/>
      <c r="C66" s="4"/>
      <c r="D66" s="11"/>
      <c r="E66" s="10"/>
      <c r="F66" s="4"/>
      <c r="G66" s="4"/>
      <c r="H66" s="4"/>
      <c r="I66" s="2"/>
      <c r="J66" s="2"/>
      <c r="K66" s="4"/>
      <c r="L66" s="4"/>
    </row>
    <row r="67" spans="1:12" ht="21" customHeight="1" x14ac:dyDescent="0.25">
      <c r="A67" s="2"/>
      <c r="B67" s="15"/>
      <c r="C67" s="4"/>
      <c r="D67" s="11"/>
      <c r="E67" s="10"/>
      <c r="F67" s="4"/>
      <c r="G67" s="4"/>
      <c r="H67" s="4"/>
      <c r="I67" s="2"/>
      <c r="J67" s="2"/>
      <c r="K67" s="4"/>
      <c r="L67" s="4"/>
    </row>
    <row r="68" spans="1:12" ht="21" customHeight="1" x14ac:dyDescent="0.25">
      <c r="A68" s="2"/>
      <c r="B68" s="15"/>
      <c r="C68" s="4"/>
      <c r="D68" s="11"/>
      <c r="E68" s="10"/>
      <c r="F68" s="4"/>
      <c r="G68" s="4"/>
      <c r="H68" s="4"/>
      <c r="I68" s="2"/>
      <c r="J68" s="2"/>
      <c r="K68" s="4"/>
      <c r="L68" s="4"/>
    </row>
    <row r="69" spans="1:12" ht="21" customHeight="1" x14ac:dyDescent="0.25">
      <c r="A69" s="2"/>
      <c r="B69" s="15"/>
      <c r="C69" s="4"/>
      <c r="D69" s="11"/>
      <c r="E69" s="10"/>
      <c r="F69" s="4"/>
      <c r="G69" s="4"/>
      <c r="H69" s="4"/>
      <c r="I69" s="2"/>
      <c r="J69" s="2"/>
      <c r="K69" s="4"/>
      <c r="L69" s="4"/>
    </row>
    <row r="70" spans="1:12" ht="21" customHeight="1" x14ac:dyDescent="0.25">
      <c r="A70" s="2"/>
      <c r="B70" s="15"/>
      <c r="C70" s="4"/>
      <c r="D70" s="11"/>
      <c r="E70" s="10"/>
      <c r="F70" s="4"/>
      <c r="G70" s="4"/>
      <c r="H70" s="4"/>
      <c r="I70" s="2"/>
      <c r="J70" s="2"/>
      <c r="K70" s="4"/>
      <c r="L70" s="4"/>
    </row>
    <row r="71" spans="1:12" ht="21" customHeight="1" x14ac:dyDescent="0.25">
      <c r="A71" s="2"/>
      <c r="B71" s="15"/>
      <c r="C71" s="4"/>
      <c r="D71" s="11"/>
      <c r="E71" s="10"/>
      <c r="F71" s="4"/>
      <c r="G71" s="4"/>
      <c r="H71" s="4"/>
      <c r="I71" s="2"/>
      <c r="J71" s="2"/>
      <c r="K71" s="4"/>
      <c r="L71" s="4"/>
    </row>
    <row r="72" spans="1:12" ht="21" customHeight="1" x14ac:dyDescent="0.25">
      <c r="A72" s="2"/>
      <c r="B72" s="15"/>
      <c r="C72" s="4"/>
      <c r="D72" s="11"/>
      <c r="E72" s="10"/>
      <c r="F72" s="4"/>
      <c r="G72" s="4"/>
      <c r="H72" s="4"/>
      <c r="I72" s="2"/>
      <c r="J72" s="2"/>
      <c r="K72" s="4"/>
      <c r="L72" s="4"/>
    </row>
    <row r="73" spans="1:12" ht="21" customHeight="1" x14ac:dyDescent="0.25">
      <c r="A73" s="2"/>
      <c r="B73" s="15"/>
      <c r="C73" s="4"/>
      <c r="D73" s="11"/>
      <c r="E73" s="10"/>
      <c r="F73" s="4"/>
      <c r="G73" s="4"/>
      <c r="H73" s="4"/>
      <c r="I73" s="2"/>
      <c r="J73" s="2"/>
      <c r="K73" s="4"/>
      <c r="L73" s="4"/>
    </row>
    <row r="74" spans="1:12" ht="21" customHeight="1" x14ac:dyDescent="0.25">
      <c r="A74" s="2"/>
      <c r="B74" s="15"/>
      <c r="C74" s="4"/>
      <c r="D74" s="11"/>
      <c r="E74" s="10"/>
      <c r="F74" s="4"/>
      <c r="G74" s="4"/>
      <c r="H74" s="4"/>
      <c r="I74" s="2"/>
      <c r="J74" s="2"/>
      <c r="K74" s="4"/>
      <c r="L74" s="4"/>
    </row>
    <row r="75" spans="1:12" ht="21" customHeight="1" x14ac:dyDescent="0.25">
      <c r="A75" s="2"/>
      <c r="B75" s="15"/>
      <c r="C75" s="4"/>
      <c r="D75" s="11"/>
      <c r="E75" s="10"/>
      <c r="F75" s="4"/>
      <c r="G75" s="4"/>
      <c r="H75" s="4"/>
      <c r="I75" s="2"/>
      <c r="J75" s="2"/>
      <c r="K75" s="4"/>
      <c r="L75" s="4"/>
    </row>
    <row r="76" spans="1:12" ht="21" customHeight="1" x14ac:dyDescent="0.25">
      <c r="A76" s="2"/>
      <c r="B76" s="15"/>
      <c r="C76" s="4"/>
      <c r="D76" s="11"/>
      <c r="E76" s="10"/>
      <c r="F76" s="4"/>
      <c r="G76" s="4"/>
      <c r="H76" s="4"/>
      <c r="I76" s="2"/>
      <c r="J76" s="2"/>
      <c r="K76" s="4"/>
      <c r="L76" s="4"/>
    </row>
    <row r="77" spans="1:12" ht="21" customHeight="1" x14ac:dyDescent="0.25">
      <c r="A77" s="2"/>
      <c r="B77" s="15"/>
      <c r="C77" s="4"/>
      <c r="D77" s="11"/>
      <c r="E77" s="10"/>
      <c r="F77" s="4"/>
      <c r="G77" s="4"/>
      <c r="H77" s="4"/>
      <c r="I77" s="2"/>
      <c r="J77" s="2"/>
      <c r="K77" s="4"/>
      <c r="L77" s="4"/>
    </row>
    <row r="78" spans="1:12" ht="21" customHeight="1" x14ac:dyDescent="0.25">
      <c r="A78" s="2"/>
      <c r="B78" s="15"/>
      <c r="C78" s="4"/>
      <c r="D78" s="11"/>
      <c r="E78" s="10"/>
      <c r="F78" s="4"/>
      <c r="G78" s="4"/>
      <c r="H78" s="4"/>
      <c r="I78" s="2"/>
      <c r="J78" s="2"/>
      <c r="K78" s="4"/>
      <c r="L78" s="4"/>
    </row>
    <row r="79" spans="1:12" ht="21" customHeight="1" x14ac:dyDescent="0.25">
      <c r="A79" s="2"/>
      <c r="B79" s="15"/>
      <c r="C79" s="4"/>
      <c r="D79" s="11"/>
      <c r="E79" s="10"/>
      <c r="F79" s="4"/>
      <c r="G79" s="4"/>
      <c r="H79" s="4"/>
      <c r="I79" s="2"/>
      <c r="J79" s="2"/>
      <c r="K79" s="4"/>
      <c r="L79" s="4"/>
    </row>
    <row r="80" spans="1:12" ht="21" customHeight="1" x14ac:dyDescent="0.25">
      <c r="A80" s="2"/>
      <c r="B80" s="15"/>
      <c r="C80" s="4"/>
      <c r="D80" s="11"/>
      <c r="E80" s="10"/>
      <c r="F80" s="4"/>
      <c r="G80" s="4"/>
      <c r="H80" s="4"/>
      <c r="I80" s="2"/>
      <c r="J80" s="2"/>
      <c r="K80" s="4"/>
      <c r="L80" s="4"/>
    </row>
    <row r="81" spans="1:12" ht="21" customHeight="1" x14ac:dyDescent="0.25">
      <c r="A81" s="2"/>
      <c r="B81" s="15"/>
      <c r="C81" s="4"/>
      <c r="D81" s="11"/>
      <c r="E81" s="10"/>
      <c r="F81" s="4"/>
      <c r="G81" s="4"/>
      <c r="H81" s="4"/>
      <c r="I81" s="2"/>
      <c r="J81" s="2"/>
      <c r="K81" s="4"/>
      <c r="L81" s="4"/>
    </row>
    <row r="82" spans="1:12" ht="21" customHeight="1" x14ac:dyDescent="0.25">
      <c r="A82" s="2"/>
      <c r="B82" s="15"/>
      <c r="C82" s="4"/>
      <c r="D82" s="11"/>
      <c r="E82" s="10"/>
      <c r="F82" s="4"/>
      <c r="G82" s="4"/>
      <c r="H82" s="4"/>
      <c r="I82" s="2"/>
      <c r="J82" s="2"/>
      <c r="K82" s="4"/>
      <c r="L82" s="4"/>
    </row>
    <row r="83" spans="1:12" ht="21" customHeight="1" x14ac:dyDescent="0.25">
      <c r="A83" s="2"/>
      <c r="B83" s="15"/>
      <c r="C83" s="4"/>
      <c r="D83" s="11"/>
      <c r="E83" s="10"/>
      <c r="F83" s="4"/>
      <c r="G83" s="4"/>
      <c r="H83" s="4"/>
      <c r="I83" s="2"/>
      <c r="J83" s="2"/>
      <c r="K83" s="4"/>
      <c r="L83" s="4"/>
    </row>
    <row r="84" spans="1:12" ht="21" customHeight="1" x14ac:dyDescent="0.25">
      <c r="A84" s="2"/>
      <c r="B84" s="15"/>
      <c r="C84" s="4"/>
      <c r="D84" s="11"/>
      <c r="E84" s="10"/>
      <c r="F84" s="4"/>
      <c r="G84" s="4"/>
      <c r="H84" s="4"/>
      <c r="I84" s="2"/>
      <c r="J84" s="2"/>
      <c r="K84" s="4"/>
      <c r="L84" s="4"/>
    </row>
    <row r="85" spans="1:12" ht="21" customHeight="1" x14ac:dyDescent="0.25">
      <c r="A85" s="2"/>
      <c r="B85" s="15"/>
      <c r="C85" s="4"/>
      <c r="D85" s="11"/>
      <c r="E85" s="10"/>
      <c r="F85" s="4"/>
      <c r="G85" s="4"/>
      <c r="H85" s="4"/>
      <c r="I85" s="2"/>
      <c r="J85" s="2"/>
      <c r="K85" s="4"/>
      <c r="L85" s="4"/>
    </row>
    <row r="86" spans="1:12" ht="21" customHeight="1" x14ac:dyDescent="0.25">
      <c r="A86" s="2"/>
      <c r="B86" s="15"/>
      <c r="C86" s="4"/>
      <c r="D86" s="11"/>
      <c r="E86" s="10"/>
      <c r="F86" s="4"/>
      <c r="G86" s="4"/>
      <c r="H86" s="4"/>
      <c r="I86" s="2"/>
      <c r="J86" s="2"/>
      <c r="K86" s="4"/>
      <c r="L86" s="4"/>
    </row>
    <row r="87" spans="1:12" ht="21" customHeight="1" x14ac:dyDescent="0.25">
      <c r="A87" s="2"/>
      <c r="B87" s="15"/>
      <c r="C87" s="4"/>
      <c r="D87" s="11"/>
      <c r="E87" s="10"/>
      <c r="F87" s="4"/>
      <c r="G87" s="4"/>
      <c r="H87" s="4"/>
      <c r="I87" s="2"/>
      <c r="J87" s="2"/>
      <c r="K87" s="4"/>
      <c r="L87" s="4"/>
    </row>
    <row r="88" spans="1:12" ht="21" customHeight="1" x14ac:dyDescent="0.25">
      <c r="A88" s="2"/>
      <c r="B88" s="15"/>
      <c r="C88" s="4"/>
      <c r="D88" s="11"/>
      <c r="E88" s="10"/>
      <c r="F88" s="4"/>
      <c r="G88" s="4"/>
      <c r="H88" s="4"/>
      <c r="I88" s="2"/>
      <c r="J88" s="2"/>
      <c r="K88" s="4"/>
      <c r="L88" s="4"/>
    </row>
    <row r="89" spans="1:12" ht="21" customHeight="1" x14ac:dyDescent="0.25">
      <c r="A89" s="2"/>
      <c r="B89" s="15"/>
      <c r="C89" s="4"/>
      <c r="D89" s="11"/>
      <c r="E89" s="10"/>
      <c r="F89" s="4"/>
      <c r="G89" s="4"/>
      <c r="H89" s="4"/>
      <c r="I89" s="2"/>
      <c r="J89" s="2"/>
      <c r="K89" s="4"/>
      <c r="L89" s="4"/>
    </row>
    <row r="90" spans="1:12" ht="21" customHeight="1" x14ac:dyDescent="0.25">
      <c r="A90" s="2"/>
      <c r="B90" s="15"/>
      <c r="C90" s="4"/>
      <c r="D90" s="11"/>
      <c r="E90" s="10"/>
      <c r="F90" s="4"/>
      <c r="G90" s="4"/>
      <c r="H90" s="4"/>
      <c r="I90" s="2"/>
      <c r="J90" s="2"/>
      <c r="K90" s="4"/>
      <c r="L90" s="4"/>
    </row>
    <row r="91" spans="1:12" ht="21" customHeight="1" x14ac:dyDescent="0.25">
      <c r="A91" s="2"/>
      <c r="B91" s="15"/>
      <c r="C91" s="4"/>
      <c r="D91" s="11"/>
      <c r="E91" s="10"/>
      <c r="F91" s="4"/>
      <c r="G91" s="4"/>
      <c r="H91" s="4"/>
      <c r="I91" s="2"/>
      <c r="J91" s="2"/>
      <c r="K91" s="4"/>
      <c r="L91" s="4"/>
    </row>
    <row r="92" spans="1:12" ht="21" customHeight="1" x14ac:dyDescent="0.25">
      <c r="A92" s="2"/>
      <c r="B92" s="15"/>
      <c r="C92" s="4"/>
      <c r="D92" s="11"/>
      <c r="E92" s="10"/>
      <c r="F92" s="4"/>
      <c r="G92" s="4"/>
      <c r="H92" s="4"/>
      <c r="I92" s="2"/>
      <c r="J92" s="2"/>
      <c r="K92" s="4"/>
      <c r="L92" s="4"/>
    </row>
    <row r="93" spans="1:12" ht="21" customHeight="1" x14ac:dyDescent="0.25">
      <c r="A93" s="2"/>
      <c r="B93" s="15"/>
      <c r="C93" s="4"/>
      <c r="D93" s="11"/>
      <c r="E93" s="10"/>
      <c r="F93" s="4"/>
      <c r="G93" s="4"/>
      <c r="H93" s="4"/>
      <c r="I93" s="2"/>
      <c r="J93" s="2"/>
      <c r="K93" s="4"/>
      <c r="L93" s="4"/>
    </row>
    <row r="94" spans="1:12" ht="21" customHeight="1" x14ac:dyDescent="0.25">
      <c r="A94" s="2"/>
      <c r="B94" s="15"/>
      <c r="C94" s="4"/>
      <c r="D94" s="11"/>
      <c r="E94" s="10"/>
      <c r="F94" s="4"/>
      <c r="G94" s="4"/>
      <c r="H94" s="4"/>
      <c r="I94" s="2"/>
      <c r="J94" s="2"/>
      <c r="K94" s="4"/>
      <c r="L94" s="4"/>
    </row>
    <row r="95" spans="1:12" ht="21" customHeight="1" x14ac:dyDescent="0.25">
      <c r="A95" s="2"/>
      <c r="B95" s="15"/>
      <c r="C95" s="4"/>
      <c r="D95" s="11"/>
      <c r="E95" s="10"/>
      <c r="F95" s="4"/>
      <c r="G95" s="4"/>
      <c r="H95" s="4"/>
      <c r="I95" s="2"/>
      <c r="J95" s="2"/>
      <c r="K95" s="4"/>
      <c r="L95" s="4"/>
    </row>
    <row r="96" spans="1:12" ht="21" customHeight="1" x14ac:dyDescent="0.25">
      <c r="A96" s="2"/>
      <c r="B96" s="15"/>
      <c r="C96" s="4"/>
      <c r="D96" s="11"/>
      <c r="E96" s="10"/>
      <c r="F96" s="4"/>
      <c r="G96" s="4"/>
      <c r="H96" s="4"/>
      <c r="I96" s="2"/>
      <c r="J96" s="2"/>
      <c r="K96" s="4"/>
      <c r="L96" s="4"/>
    </row>
    <row r="97" spans="1:12" ht="21" customHeight="1" x14ac:dyDescent="0.25">
      <c r="A97" s="2"/>
      <c r="B97" s="15"/>
      <c r="C97" s="4"/>
      <c r="D97" s="11"/>
      <c r="E97" s="10"/>
      <c r="F97" s="4"/>
      <c r="G97" s="4"/>
      <c r="H97" s="4"/>
      <c r="I97" s="2"/>
      <c r="J97" s="2"/>
      <c r="K97" s="4"/>
      <c r="L97" s="4"/>
    </row>
    <row r="98" spans="1:12" ht="21" customHeight="1" x14ac:dyDescent="0.25">
      <c r="A98" s="2"/>
      <c r="B98" s="15"/>
      <c r="C98" s="4"/>
      <c r="D98" s="11"/>
      <c r="E98" s="10"/>
      <c r="F98" s="4"/>
      <c r="G98" s="4"/>
      <c r="H98" s="4"/>
      <c r="I98" s="2"/>
      <c r="J98" s="2"/>
      <c r="K98" s="4"/>
      <c r="L98" s="4"/>
    </row>
    <row r="99" spans="1:12" ht="21" customHeight="1" x14ac:dyDescent="0.25">
      <c r="A99" s="2"/>
      <c r="B99" s="15"/>
      <c r="C99" s="4"/>
      <c r="D99" s="11"/>
      <c r="E99" s="10"/>
      <c r="F99" s="4"/>
      <c r="G99" s="4"/>
      <c r="H99" s="4"/>
      <c r="I99" s="2"/>
      <c r="J99" s="2"/>
      <c r="K99" s="4"/>
      <c r="L99" s="4"/>
    </row>
    <row r="100" spans="1:12" ht="21" customHeight="1" x14ac:dyDescent="0.25">
      <c r="A100" s="2"/>
      <c r="B100" s="15"/>
      <c r="C100" s="4"/>
      <c r="D100" s="11"/>
      <c r="E100" s="10"/>
      <c r="F100" s="4"/>
      <c r="G100" s="4"/>
      <c r="H100" s="4"/>
      <c r="I100" s="2"/>
      <c r="J100" s="2"/>
      <c r="K100" s="4"/>
      <c r="L100" s="4"/>
    </row>
    <row r="101" spans="1:12" ht="21" customHeight="1" x14ac:dyDescent="0.25">
      <c r="A101" s="2"/>
      <c r="B101" s="15"/>
      <c r="C101" s="4"/>
      <c r="D101" s="11"/>
      <c r="E101" s="10"/>
      <c r="F101" s="4"/>
      <c r="G101" s="4"/>
      <c r="H101" s="4"/>
      <c r="I101" s="2"/>
      <c r="J101" s="2"/>
      <c r="K101" s="4"/>
      <c r="L10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Product A La Carte Calculator</vt:lpstr>
      <vt:lpstr>Pro Pack</vt:lpstr>
      <vt:lpstr>Maker Pack</vt:lpstr>
      <vt:lpstr>Standard Pack</vt:lpstr>
      <vt:lpstr>Young Makers Pack</vt:lpstr>
      <vt:lpstr>Sampler Pack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Bullington</dc:creator>
  <cp:lastModifiedBy>Rob Bullington</cp:lastModifiedBy>
  <dcterms:created xsi:type="dcterms:W3CDTF">2013-04-03T19:50:11Z</dcterms:created>
  <dcterms:modified xsi:type="dcterms:W3CDTF">2013-04-03T19:50:11Z</dcterms:modified>
</cp:coreProperties>
</file>